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97" i="1" l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<sst xmlns="http://schemas.openxmlformats.org/spreadsheetml/2006/main" count="333" uniqueCount="226">
  <si>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</si>
  <si>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</si>
  <si>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</si>
  <si>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</si>
  <si>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</si>
  <si>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</si>
  <si>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</si>
  <si>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</si>
  <si>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</si>
  <si>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</si>
  <si>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</si>
  <si>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</si>
  <si>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</si>
  <si>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</si>
  <si>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</si>
  <si>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</si>
  <si>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</si>
  <si>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</si>
  <si>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</si>
  <si>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</si>
  <si>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</si>
  <si>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</si>
  <si>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</si>
  <si>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</si>
  <si>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</si>
  <si>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</si>
  <si>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</si>
  <si>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</si>
  <si>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</si>
  <si>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</si>
  <si>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</si>
  <si>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</si>
  <si>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</si>
  <si>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0111190</t>
  </si>
  <si>
    <t>0990</t>
  </si>
  <si>
    <t>1190</t>
  </si>
  <si>
    <t>Централізоване ведення бухгалтерського обліку</t>
  </si>
  <si>
    <t>0111210</t>
  </si>
  <si>
    <t>1210</t>
  </si>
  <si>
    <t>Утримання інших закладів освіти</t>
  </si>
  <si>
    <t>0113030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</si>
  <si>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</si>
  <si>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</si>
  <si>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0113034</t>
  </si>
  <si>
    <t>1070</t>
  </si>
  <si>
    <t>3034</t>
  </si>
  <si>
    <t>Надання пільг окремим категоріям громадян з послуг зв`язку</t>
  </si>
  <si>
    <t>0113035</t>
  </si>
  <si>
    <t>3035</t>
  </si>
  <si>
    <t>Компенсаційні виплати на пільговий проїзд автомобільним транспортом окремим категоріям громадян</t>
  </si>
  <si>
    <t>0113037</t>
  </si>
  <si>
    <t>3037</t>
  </si>
  <si>
    <t>Компенсаційні виплати за пільговий проїзд окремих категорій громадян на залізничному транспорті</t>
  </si>
  <si>
    <t>0113240</t>
  </si>
  <si>
    <t>1050</t>
  </si>
  <si>
    <t>3240</t>
  </si>
  <si>
    <t>Організація та проведення громадських робіт</t>
  </si>
  <si>
    <t>0113400</t>
  </si>
  <si>
    <t>3400</t>
  </si>
  <si>
    <t>Інші видатки на соціальний захист населення</t>
  </si>
  <si>
    <t>0114030</t>
  </si>
  <si>
    <t>0822</t>
  </si>
  <si>
    <t>4030</t>
  </si>
  <si>
    <t>Філармонії, музичні колективи і ансамблі та інші мистецькі заклади та заходи</t>
  </si>
  <si>
    <t>0114070</t>
  </si>
  <si>
    <t>0824</t>
  </si>
  <si>
    <t>4070</t>
  </si>
  <si>
    <t>Музеї і виставки</t>
  </si>
  <si>
    <t>0114090</t>
  </si>
  <si>
    <t>0828</t>
  </si>
  <si>
    <t>4090</t>
  </si>
  <si>
    <t>Палаци і будинки культури, клуби та інші заклади клубного типу</t>
  </si>
  <si>
    <t>0114100</t>
  </si>
  <si>
    <t>4100</t>
  </si>
  <si>
    <t>Школи естетичного виховання дітей</t>
  </si>
  <si>
    <t>0114200</t>
  </si>
  <si>
    <t>0829</t>
  </si>
  <si>
    <t>4200</t>
  </si>
  <si>
    <t>Інші культурно-освітні заклади та заходи</t>
  </si>
  <si>
    <t>0115030</t>
  </si>
  <si>
    <t>5030</t>
  </si>
  <si>
    <t>Розвиток дитячо-юнацького та резервного спорту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</si>
  <si>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</si>
  <si>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</si>
  <si>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</si>
  <si>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</si>
  <si>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0116050</t>
  </si>
  <si>
    <t>6050</t>
  </si>
  <si>
    <t>Фінансова підтримка об`єктів комунального господарства</t>
  </si>
  <si>
    <t>0116052</t>
  </si>
  <si>
    <t>0620</t>
  </si>
  <si>
    <t>6052</t>
  </si>
  <si>
    <t>Забезпечення функціонування водопровідно-каналізаційного господарства</t>
  </si>
  <si>
    <t>0116060</t>
  </si>
  <si>
    <t>6060</t>
  </si>
  <si>
    <t>Благоустрій міст, сіл, селищ</t>
  </si>
  <si>
    <t>0116310</t>
  </si>
  <si>
    <t>0490</t>
  </si>
  <si>
    <t>6310</t>
  </si>
  <si>
    <t>Реалізація заходів щодо інвестиційного розвитку території</t>
  </si>
  <si>
    <t>0116410</t>
  </si>
  <si>
    <t>0470</t>
  </si>
  <si>
    <t>6410</t>
  </si>
  <si>
    <t>Реалізація інвестиційних проектів</t>
  </si>
  <si>
    <t>0116430</t>
  </si>
  <si>
    <t>0443</t>
  </si>
  <si>
    <t>6430</t>
  </si>
  <si>
    <t>Розробка схем та проектних рішень масового застосування</t>
  </si>
  <si>
    <t>0116650</t>
  </si>
  <si>
    <t>0456</t>
  </si>
  <si>
    <t>6650</t>
  </si>
  <si>
    <t>Утримання та розвиток інфраструктури доріг</t>
  </si>
  <si>
    <t>0117310</t>
  </si>
  <si>
    <t>0421</t>
  </si>
  <si>
    <t>7310</t>
  </si>
  <si>
    <t>Проведення заходів із землеустрою</t>
  </si>
  <si>
    <t>0117810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</si>
  <si>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</si>
  <si>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</si>
  <si>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</si>
  <si>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0118010</t>
  </si>
  <si>
    <t>0133</t>
  </si>
  <si>
    <t>8010</t>
  </si>
  <si>
    <t>Резервний фонд</t>
  </si>
  <si>
    <t>0118020</t>
  </si>
  <si>
    <t>8020</t>
  </si>
  <si>
    <t>Проведення виборів та референдумів</t>
  </si>
  <si>
    <t>0118021</t>
  </si>
  <si>
    <t>0160</t>
  </si>
  <si>
    <t>8021</t>
  </si>
  <si>
    <t>Проведення місцевих виборів</t>
  </si>
  <si>
    <t>0118390</t>
  </si>
  <si>
    <t>0180</t>
  </si>
  <si>
    <t>8390</t>
  </si>
  <si>
    <t>Медична субвенція з державного бюджету місцевим бюджетам</t>
  </si>
  <si>
    <t>0118600</t>
  </si>
  <si>
    <t>8600</t>
  </si>
  <si>
    <t>Інші видатки</t>
  </si>
  <si>
    <t>0118680</t>
  </si>
  <si>
    <t>8680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</si>
  <si>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</si>
  <si>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0118800</t>
  </si>
  <si>
    <t>8800</t>
  </si>
  <si>
    <t>Інші субвенції</t>
  </si>
  <si>
    <t>0119130</t>
  </si>
  <si>
    <t>0513</t>
  </si>
  <si>
    <t>9130</t>
  </si>
  <si>
    <t>Ліквідація іншого забруднення навколишнього природного середовища</t>
  </si>
  <si>
    <t>0119180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</si>
  <si>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</si>
  <si>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</si>
  <si>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1000000</t>
  </si>
  <si>
    <t>Відділ освіти,сім"ї,молоді та спорту Носівської міської ради</t>
  </si>
  <si>
    <t>1010000</t>
  </si>
  <si>
    <t>1010180</t>
  </si>
  <si>
    <t>Керівництво і управління у відповідній сфері у містах, селищах, селах</t>
  </si>
  <si>
    <t>1011010</t>
  </si>
  <si>
    <t>1011020</t>
  </si>
  <si>
    <t>1011090</t>
  </si>
  <si>
    <t>1011170</t>
  </si>
  <si>
    <t>1170</t>
  </si>
  <si>
    <t>Методичне забезпечення діяльності навчальних закладів та інші заходи в галузі освіти</t>
  </si>
  <si>
    <t>1011190</t>
  </si>
  <si>
    <t>1011200</t>
  </si>
  <si>
    <t>1200</t>
  </si>
  <si>
    <t>Здійснення централізованого господарського обслуговування</t>
  </si>
  <si>
    <t>1011210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</si>
  <si>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</si>
  <si>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</si>
  <si>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</si>
  <si>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</si>
  <si>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1040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</si>
  <si>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</si>
  <si>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</si>
  <si>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</si>
  <si>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5010</t>
  </si>
  <si>
    <t>Проведення спортивної роботи в регіоні</t>
  </si>
  <si>
    <t>1015011</t>
  </si>
  <si>
    <t>5011</t>
  </si>
  <si>
    <t>Проведення навчально-тренувальних зборів і змагань з олімпійських видів спорту</t>
  </si>
  <si>
    <t>1015030</t>
  </si>
  <si>
    <t>1015031</t>
  </si>
  <si>
    <t>1016310</t>
  </si>
  <si>
    <t>1016410</t>
  </si>
  <si>
    <t>1500000</t>
  </si>
  <si>
    <t>Орган з питань праці та соціального захисту населення</t>
  </si>
  <si>
    <t>1510000</t>
  </si>
  <si>
    <t>1510180</t>
  </si>
  <si>
    <t>1513030</t>
  </si>
  <si>
    <t>1513034</t>
  </si>
  <si>
    <t>1513035</t>
  </si>
  <si>
    <t>1513210</t>
  </si>
  <si>
    <t>3210</t>
  </si>
  <si>
    <t>Технічне та бухгалтерське обслуговування закладів та установ соціального захисту</t>
  </si>
  <si>
    <t>1513212</t>
  </si>
  <si>
    <t>3212</t>
  </si>
  <si>
    <t>Централізований бухгалтерський та фінансовий облік у сфері соціального захисту</t>
  </si>
  <si>
    <t>1513400</t>
  </si>
  <si>
    <t>2400000</t>
  </si>
  <si>
    <t>Відділ культури і туризму Носівської міської ради</t>
  </si>
  <si>
    <t>2410000</t>
  </si>
  <si>
    <t>2410180</t>
  </si>
  <si>
    <t>2414030</t>
  </si>
  <si>
    <t>2414070</t>
  </si>
  <si>
    <t>2414090</t>
  </si>
  <si>
    <t>2414100</t>
  </si>
  <si>
    <t>2414200</t>
  </si>
  <si>
    <t>2416410</t>
  </si>
  <si>
    <t>7500000</t>
  </si>
  <si>
    <t>Фінансовий орган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</si>
  <si>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</si>
  <si>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</si>
  <si>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</si>
  <si>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</si>
  <si>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</si>
  <si>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</si>
  <si>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7618390</t>
  </si>
  <si>
    <t>7618680</t>
  </si>
  <si>
    <t>7618800</t>
  </si>
  <si>
    <t xml:space="preserve"> </t>
  </si>
  <si>
    <t xml:space="preserve"> Розподіл  видатків Носівської міської ради на 2017 рік</t>
  </si>
  <si>
    <t xml:space="preserve">Начальник фінансового управління </t>
  </si>
  <si>
    <t>В.І.Пазуха</t>
  </si>
  <si>
    <t>Носівська міська рада ( виконавчий апарат )</t>
  </si>
  <si>
    <t>Додаток 3</t>
  </si>
  <si>
    <t>до рішення виконавчого комітету  міської ради від 09 листопада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</si>
</sst>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topLeftCell="D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5" width="12.5703125" customWidth="1"/>
    <col min="6" max="6" width="12.28515625" customWidth="1"/>
    <col min="7" max="15" width="11.5703125" customWidth="1"/>
    <col min="16" max="16" width="13" customWidth="1"/>
  </cols>
  <sheetData>
    <row r="1" spans="1:16" x14ac:dyDescent="0.2">
      <c r="M1" t="s">
        <v>224</v>
      </c>
    </row>
    <row r="2" spans="1:16" x14ac:dyDescent="0.2">
      <c r="M2" t="s">
        <v>225</v>
      </c>
    </row>
    <row r="5" spans="1:16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x14ac:dyDescent="0.3">
      <c r="A6" s="24" t="s">
        <v>220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P7" s="1" t="s">
        <v>0</v>
      </c>
    </row>
    <row r="8" spans="1:16" x14ac:dyDescent="0.2">
      <c r="A8" s="26" t="s">
        <v>1</v>
      </c>
      <c r="B8" s="26" t="s">
        <v>2</v>
      </c>
      <c r="C8" s="26" t="s">
        <v>3</v>
      </c>
      <c r="D8" s="27" t="s">
        <v>4</v>
      </c>
      <c r="E8" s="27" t="s">
        <v>5</v>
      </c>
      <c r="F8" s="27"/>
      <c r="G8" s="27"/>
      <c r="H8" s="27"/>
      <c r="I8" s="27"/>
      <c r="J8" s="27" t="s">
        <v>12</v>
      </c>
      <c r="K8" s="27"/>
      <c r="L8" s="27"/>
      <c r="M8" s="27"/>
      <c r="N8" s="27"/>
      <c r="O8" s="27"/>
      <c r="P8" s="28" t="s">
        <v>14</v>
      </c>
    </row>
    <row r="9" spans="1:16" x14ac:dyDescent="0.2">
      <c r="A9" s="27"/>
      <c r="B9" s="27"/>
      <c r="C9" s="27"/>
      <c r="D9" s="27"/>
      <c r="E9" s="28" t="s">
        <v>6</v>
      </c>
      <c r="F9" s="27" t="s">
        <v>7</v>
      </c>
      <c r="G9" s="27" t="s">
        <v>8</v>
      </c>
      <c r="H9" s="27"/>
      <c r="I9" s="27" t="s">
        <v>11</v>
      </c>
      <c r="J9" s="28" t="s">
        <v>6</v>
      </c>
      <c r="K9" s="27" t="s">
        <v>7</v>
      </c>
      <c r="L9" s="27" t="s">
        <v>8</v>
      </c>
      <c r="M9" s="27"/>
      <c r="N9" s="27" t="s">
        <v>11</v>
      </c>
      <c r="O9" s="4" t="s">
        <v>8</v>
      </c>
      <c r="P9" s="27"/>
    </row>
    <row r="10" spans="1:16" x14ac:dyDescent="0.2">
      <c r="A10" s="27"/>
      <c r="B10" s="27"/>
      <c r="C10" s="27"/>
      <c r="D10" s="27"/>
      <c r="E10" s="27"/>
      <c r="F10" s="27"/>
      <c r="G10" s="27" t="s">
        <v>9</v>
      </c>
      <c r="H10" s="27" t="s">
        <v>10</v>
      </c>
      <c r="I10" s="27"/>
      <c r="J10" s="27"/>
      <c r="K10" s="27"/>
      <c r="L10" s="27" t="s">
        <v>9</v>
      </c>
      <c r="M10" s="27" t="s">
        <v>10</v>
      </c>
      <c r="N10" s="27"/>
      <c r="O10" s="27" t="s">
        <v>13</v>
      </c>
      <c r="P10" s="27"/>
    </row>
    <row r="11" spans="1:16" ht="44.25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x14ac:dyDescent="0.2">
      <c r="A13" s="6" t="s">
        <v>15</v>
      </c>
      <c r="B13" s="7"/>
      <c r="C13" s="8"/>
      <c r="D13" s="9" t="s">
        <v>223</v>
      </c>
      <c r="E13" s="10">
        <v>32122044.920000002</v>
      </c>
      <c r="F13" s="11">
        <v>28799929.920000002</v>
      </c>
      <c r="G13" s="11">
        <v>8724553</v>
      </c>
      <c r="H13" s="11">
        <v>1851553</v>
      </c>
      <c r="I13" s="11">
        <v>3322115</v>
      </c>
      <c r="J13" s="10">
        <v>12641231</v>
      </c>
      <c r="K13" s="11">
        <v>290451</v>
      </c>
      <c r="L13" s="11">
        <v>0</v>
      </c>
      <c r="M13" s="11">
        <v>0</v>
      </c>
      <c r="N13" s="11">
        <v>12350780</v>
      </c>
      <c r="O13" s="11">
        <v>12339703</v>
      </c>
      <c r="P13" s="10">
        <f t="shared" ref="P13:P44" si="0">E13+J13</f>
        <v>44763275.920000002</v>
      </c>
    </row>
    <row r="14" spans="1:16" x14ac:dyDescent="0.2">
      <c r="A14" s="6" t="s">
        <v>16</v>
      </c>
      <c r="B14" s="7"/>
      <c r="C14" s="8"/>
      <c r="D14" s="9" t="s">
        <v>223</v>
      </c>
      <c r="E14" s="10">
        <v>32122044.920000002</v>
      </c>
      <c r="F14" s="11">
        <v>28799929.920000002</v>
      </c>
      <c r="G14" s="11">
        <v>8724553</v>
      </c>
      <c r="H14" s="11">
        <v>1851553</v>
      </c>
      <c r="I14" s="11">
        <v>3322115</v>
      </c>
      <c r="J14" s="10">
        <v>12641231</v>
      </c>
      <c r="K14" s="11">
        <v>290451</v>
      </c>
      <c r="L14" s="11">
        <v>0</v>
      </c>
      <c r="M14" s="11">
        <v>0</v>
      </c>
      <c r="N14" s="11">
        <v>12350780</v>
      </c>
      <c r="O14" s="11">
        <v>12339703</v>
      </c>
      <c r="P14" s="10">
        <f t="shared" si="0"/>
        <v>44763275.920000002</v>
      </c>
    </row>
    <row r="15" spans="1:16" ht="63.75" x14ac:dyDescent="0.2">
      <c r="A15" s="6" t="s">
        <v>17</v>
      </c>
      <c r="B15" s="6" t="s">
        <v>19</v>
      </c>
      <c r="C15" s="12" t="s">
        <v>18</v>
      </c>
      <c r="D15" s="9" t="s">
        <v>20</v>
      </c>
      <c r="E15" s="10">
        <v>8580983</v>
      </c>
      <c r="F15" s="11">
        <v>8580983</v>
      </c>
      <c r="G15" s="11">
        <v>5836000</v>
      </c>
      <c r="H15" s="11">
        <v>273880</v>
      </c>
      <c r="I15" s="11">
        <v>0</v>
      </c>
      <c r="J15" s="10">
        <v>296000</v>
      </c>
      <c r="K15" s="11">
        <v>7000</v>
      </c>
      <c r="L15" s="11">
        <v>0</v>
      </c>
      <c r="M15" s="11">
        <v>0</v>
      </c>
      <c r="N15" s="11">
        <v>289000</v>
      </c>
      <c r="O15" s="11">
        <v>289000</v>
      </c>
      <c r="P15" s="10">
        <f t="shared" si="0"/>
        <v>8876983</v>
      </c>
    </row>
    <row r="16" spans="1:16" x14ac:dyDescent="0.2">
      <c r="A16" s="6" t="s">
        <v>21</v>
      </c>
      <c r="B16" s="6" t="s">
        <v>23</v>
      </c>
      <c r="C16" s="12" t="s">
        <v>22</v>
      </c>
      <c r="D16" s="9" t="s">
        <v>24</v>
      </c>
      <c r="E16" s="10">
        <v>555982</v>
      </c>
      <c r="F16" s="11">
        <v>555982</v>
      </c>
      <c r="G16" s="11">
        <v>372692</v>
      </c>
      <c r="H16" s="11">
        <v>42339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555982</v>
      </c>
    </row>
    <row r="17" spans="1:16" ht="63.75" x14ac:dyDescent="0.2">
      <c r="A17" s="6" t="s">
        <v>25</v>
      </c>
      <c r="B17" s="6" t="s">
        <v>27</v>
      </c>
      <c r="C17" s="12" t="s">
        <v>26</v>
      </c>
      <c r="D17" s="9" t="s">
        <v>28</v>
      </c>
      <c r="E17" s="10">
        <v>3790420</v>
      </c>
      <c r="F17" s="11">
        <v>3790420</v>
      </c>
      <c r="G17" s="11">
        <v>2394709</v>
      </c>
      <c r="H17" s="11">
        <v>785690</v>
      </c>
      <c r="I17" s="11">
        <v>0</v>
      </c>
      <c r="J17" s="10">
        <v>16528</v>
      </c>
      <c r="K17" s="11">
        <v>16528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3806948</v>
      </c>
    </row>
    <row r="18" spans="1:16" ht="38.25" x14ac:dyDescent="0.2">
      <c r="A18" s="6" t="s">
        <v>29</v>
      </c>
      <c r="B18" s="6" t="s">
        <v>31</v>
      </c>
      <c r="C18" s="12" t="s">
        <v>30</v>
      </c>
      <c r="D18" s="9" t="s">
        <v>32</v>
      </c>
      <c r="E18" s="10">
        <v>0</v>
      </c>
      <c r="F18" s="11">
        <v>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0</v>
      </c>
    </row>
    <row r="19" spans="1:16" ht="25.5" x14ac:dyDescent="0.2">
      <c r="A19" s="6" t="s">
        <v>33</v>
      </c>
      <c r="B19" s="6" t="s">
        <v>35</v>
      </c>
      <c r="C19" s="12" t="s">
        <v>34</v>
      </c>
      <c r="D19" s="9" t="s">
        <v>36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0</v>
      </c>
    </row>
    <row r="20" spans="1:16" x14ac:dyDescent="0.2">
      <c r="A20" s="6" t="s">
        <v>37</v>
      </c>
      <c r="B20" s="6" t="s">
        <v>38</v>
      </c>
      <c r="C20" s="12" t="s">
        <v>34</v>
      </c>
      <c r="D20" s="9" t="s">
        <v>39</v>
      </c>
      <c r="E20" s="10">
        <v>0</v>
      </c>
      <c r="F20" s="11">
        <v>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0</v>
      </c>
    </row>
    <row r="21" spans="1:16" ht="76.5" x14ac:dyDescent="0.2">
      <c r="A21" s="6" t="s">
        <v>40</v>
      </c>
      <c r="B21" s="6" t="s">
        <v>41</v>
      </c>
      <c r="C21" s="8"/>
      <c r="D21" s="9" t="s">
        <v>42</v>
      </c>
      <c r="E21" s="10">
        <v>392136</v>
      </c>
      <c r="F21" s="11">
        <v>392136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392136</v>
      </c>
    </row>
    <row r="22" spans="1:16" ht="25.5" x14ac:dyDescent="0.2">
      <c r="A22" s="13" t="s">
        <v>43</v>
      </c>
      <c r="B22" s="13" t="s">
        <v>45</v>
      </c>
      <c r="C22" s="14" t="s">
        <v>44</v>
      </c>
      <c r="D22" s="15" t="s">
        <v>46</v>
      </c>
      <c r="E22" s="16">
        <v>0</v>
      </c>
      <c r="F22" s="17">
        <v>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0</v>
      </c>
    </row>
    <row r="23" spans="1:16" ht="38.25" x14ac:dyDescent="0.2">
      <c r="A23" s="13" t="s">
        <v>47</v>
      </c>
      <c r="B23" s="13" t="s">
        <v>48</v>
      </c>
      <c r="C23" s="14" t="s">
        <v>44</v>
      </c>
      <c r="D23" s="15" t="s">
        <v>49</v>
      </c>
      <c r="E23" s="16">
        <v>272136</v>
      </c>
      <c r="F23" s="17">
        <v>272136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272136</v>
      </c>
    </row>
    <row r="24" spans="1:16" ht="38.25" x14ac:dyDescent="0.2">
      <c r="A24" s="13" t="s">
        <v>50</v>
      </c>
      <c r="B24" s="13" t="s">
        <v>51</v>
      </c>
      <c r="C24" s="14" t="s">
        <v>44</v>
      </c>
      <c r="D24" s="15" t="s">
        <v>52</v>
      </c>
      <c r="E24" s="16">
        <v>120000</v>
      </c>
      <c r="F24" s="17">
        <v>120000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120000</v>
      </c>
    </row>
    <row r="25" spans="1:16" x14ac:dyDescent="0.2">
      <c r="A25" s="6" t="s">
        <v>53</v>
      </c>
      <c r="B25" s="6" t="s">
        <v>55</v>
      </c>
      <c r="C25" s="12" t="s">
        <v>54</v>
      </c>
      <c r="D25" s="9" t="s">
        <v>56</v>
      </c>
      <c r="E25" s="10">
        <v>22000</v>
      </c>
      <c r="F25" s="11">
        <v>22000</v>
      </c>
      <c r="G25" s="11">
        <v>18000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22000</v>
      </c>
    </row>
    <row r="26" spans="1:16" x14ac:dyDescent="0.2">
      <c r="A26" s="6" t="s">
        <v>57</v>
      </c>
      <c r="B26" s="6" t="s">
        <v>58</v>
      </c>
      <c r="C26" s="12" t="s">
        <v>31</v>
      </c>
      <c r="D26" s="9" t="s">
        <v>59</v>
      </c>
      <c r="E26" s="10">
        <v>331650</v>
      </c>
      <c r="F26" s="11">
        <v>331650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331650</v>
      </c>
    </row>
    <row r="27" spans="1:16" ht="25.5" x14ac:dyDescent="0.2">
      <c r="A27" s="6" t="s">
        <v>60</v>
      </c>
      <c r="B27" s="6" t="s">
        <v>62</v>
      </c>
      <c r="C27" s="12" t="s">
        <v>61</v>
      </c>
      <c r="D27" s="9" t="s">
        <v>63</v>
      </c>
      <c r="E27" s="10">
        <v>23350</v>
      </c>
      <c r="F27" s="11">
        <v>23350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23350</v>
      </c>
    </row>
    <row r="28" spans="1:16" x14ac:dyDescent="0.2">
      <c r="A28" s="6" t="s">
        <v>64</v>
      </c>
      <c r="B28" s="6" t="s">
        <v>66</v>
      </c>
      <c r="C28" s="12" t="s">
        <v>65</v>
      </c>
      <c r="D28" s="9" t="s">
        <v>67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0</v>
      </c>
    </row>
    <row r="29" spans="1:16" ht="25.5" x14ac:dyDescent="0.2">
      <c r="A29" s="6" t="s">
        <v>68</v>
      </c>
      <c r="B29" s="6" t="s">
        <v>70</v>
      </c>
      <c r="C29" s="12" t="s">
        <v>69</v>
      </c>
      <c r="D29" s="9" t="s">
        <v>71</v>
      </c>
      <c r="E29" s="10">
        <v>166724</v>
      </c>
      <c r="F29" s="11">
        <v>166724</v>
      </c>
      <c r="G29" s="11">
        <v>73152</v>
      </c>
      <c r="H29" s="11">
        <v>71660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166724</v>
      </c>
    </row>
    <row r="30" spans="1:16" x14ac:dyDescent="0.2">
      <c r="A30" s="6" t="s">
        <v>72</v>
      </c>
      <c r="B30" s="6" t="s">
        <v>73</v>
      </c>
      <c r="C30" s="12" t="s">
        <v>30</v>
      </c>
      <c r="D30" s="9" t="s">
        <v>74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0</v>
      </c>
    </row>
    <row r="31" spans="1:16" x14ac:dyDescent="0.2">
      <c r="A31" s="6" t="s">
        <v>75</v>
      </c>
      <c r="B31" s="6" t="s">
        <v>77</v>
      </c>
      <c r="C31" s="12" t="s">
        <v>76</v>
      </c>
      <c r="D31" s="9" t="s">
        <v>78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0</v>
      </c>
    </row>
    <row r="32" spans="1:16" ht="25.5" x14ac:dyDescent="0.2">
      <c r="A32" s="6" t="s">
        <v>79</v>
      </c>
      <c r="B32" s="6" t="s">
        <v>80</v>
      </c>
      <c r="C32" s="8"/>
      <c r="D32" s="9" t="s">
        <v>81</v>
      </c>
      <c r="E32" s="10">
        <v>0</v>
      </c>
      <c r="F32" s="11">
        <v>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0</v>
      </c>
    </row>
    <row r="33" spans="1:16" ht="38.25" x14ac:dyDescent="0.2">
      <c r="A33" s="13" t="s">
        <v>82</v>
      </c>
      <c r="B33" s="13" t="s">
        <v>84</v>
      </c>
      <c r="C33" s="14" t="s">
        <v>83</v>
      </c>
      <c r="D33" s="15" t="s">
        <v>85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0</v>
      </c>
    </row>
    <row r="34" spans="1:16" ht="25.5" x14ac:dyDescent="0.2">
      <c r="A34" s="6" t="s">
        <v>86</v>
      </c>
      <c r="B34" s="6" t="s">
        <v>87</v>
      </c>
      <c r="C34" s="8"/>
      <c r="D34" s="9" t="s">
        <v>88</v>
      </c>
      <c r="E34" s="10">
        <v>338000</v>
      </c>
      <c r="F34" s="11">
        <v>0</v>
      </c>
      <c r="G34" s="11">
        <v>0</v>
      </c>
      <c r="H34" s="11">
        <v>0</v>
      </c>
      <c r="I34" s="11">
        <v>338000</v>
      </c>
      <c r="J34" s="10">
        <v>112000</v>
      </c>
      <c r="K34" s="11">
        <v>0</v>
      </c>
      <c r="L34" s="11">
        <v>0</v>
      </c>
      <c r="M34" s="11">
        <v>0</v>
      </c>
      <c r="N34" s="11">
        <v>112000</v>
      </c>
      <c r="O34" s="11">
        <v>112000</v>
      </c>
      <c r="P34" s="10">
        <f t="shared" si="0"/>
        <v>450000</v>
      </c>
    </row>
    <row r="35" spans="1:16" ht="25.5" x14ac:dyDescent="0.2">
      <c r="A35" s="13" t="s">
        <v>89</v>
      </c>
      <c r="B35" s="13" t="s">
        <v>91</v>
      </c>
      <c r="C35" s="14" t="s">
        <v>90</v>
      </c>
      <c r="D35" s="15" t="s">
        <v>92</v>
      </c>
      <c r="E35" s="16">
        <v>338000</v>
      </c>
      <c r="F35" s="17">
        <v>0</v>
      </c>
      <c r="G35" s="17">
        <v>0</v>
      </c>
      <c r="H35" s="17">
        <v>0</v>
      </c>
      <c r="I35" s="17">
        <v>338000</v>
      </c>
      <c r="J35" s="16">
        <v>112000</v>
      </c>
      <c r="K35" s="17">
        <v>0</v>
      </c>
      <c r="L35" s="17">
        <v>0</v>
      </c>
      <c r="M35" s="17">
        <v>0</v>
      </c>
      <c r="N35" s="17">
        <v>112000</v>
      </c>
      <c r="O35" s="17">
        <v>112000</v>
      </c>
      <c r="P35" s="16">
        <f t="shared" si="0"/>
        <v>450000</v>
      </c>
    </row>
    <row r="36" spans="1:16" x14ac:dyDescent="0.2">
      <c r="A36" s="6" t="s">
        <v>93</v>
      </c>
      <c r="B36" s="6" t="s">
        <v>94</v>
      </c>
      <c r="C36" s="12" t="s">
        <v>90</v>
      </c>
      <c r="D36" s="9" t="s">
        <v>95</v>
      </c>
      <c r="E36" s="10">
        <v>4070116</v>
      </c>
      <c r="F36" s="11">
        <v>1231001</v>
      </c>
      <c r="G36" s="11">
        <v>30000</v>
      </c>
      <c r="H36" s="11">
        <v>677984</v>
      </c>
      <c r="I36" s="11">
        <v>2839115</v>
      </c>
      <c r="J36" s="10">
        <v>838500</v>
      </c>
      <c r="K36" s="11">
        <v>0</v>
      </c>
      <c r="L36" s="11">
        <v>0</v>
      </c>
      <c r="M36" s="11">
        <v>0</v>
      </c>
      <c r="N36" s="11">
        <v>838500</v>
      </c>
      <c r="O36" s="11">
        <v>838500</v>
      </c>
      <c r="P36" s="10">
        <f t="shared" si="0"/>
        <v>4908616</v>
      </c>
    </row>
    <row r="37" spans="1:16" ht="25.5" x14ac:dyDescent="0.2">
      <c r="A37" s="6" t="s">
        <v>96</v>
      </c>
      <c r="B37" s="6" t="s">
        <v>98</v>
      </c>
      <c r="C37" s="12" t="s">
        <v>97</v>
      </c>
      <c r="D37" s="9" t="s">
        <v>99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0">
        <v>2001700</v>
      </c>
      <c r="K37" s="11">
        <v>0</v>
      </c>
      <c r="L37" s="11">
        <v>0</v>
      </c>
      <c r="M37" s="11">
        <v>0</v>
      </c>
      <c r="N37" s="11">
        <v>2001700</v>
      </c>
      <c r="O37" s="11">
        <v>2001700</v>
      </c>
      <c r="P37" s="10">
        <f t="shared" si="0"/>
        <v>2001700</v>
      </c>
    </row>
    <row r="38" spans="1:16" x14ac:dyDescent="0.2">
      <c r="A38" s="6" t="s">
        <v>100</v>
      </c>
      <c r="B38" s="6" t="s">
        <v>102</v>
      </c>
      <c r="C38" s="12" t="s">
        <v>101</v>
      </c>
      <c r="D38" s="9" t="s">
        <v>103</v>
      </c>
      <c r="E38" s="10">
        <v>0</v>
      </c>
      <c r="F38" s="11">
        <v>0</v>
      </c>
      <c r="G38" s="11">
        <v>0</v>
      </c>
      <c r="H38" s="11">
        <v>0</v>
      </c>
      <c r="I38" s="11">
        <v>0</v>
      </c>
      <c r="J38" s="10">
        <v>7492604</v>
      </c>
      <c r="K38" s="11">
        <v>0</v>
      </c>
      <c r="L38" s="11">
        <v>0</v>
      </c>
      <c r="M38" s="11">
        <v>0</v>
      </c>
      <c r="N38" s="11">
        <v>7492604</v>
      </c>
      <c r="O38" s="11">
        <v>7492604</v>
      </c>
      <c r="P38" s="10">
        <f t="shared" si="0"/>
        <v>7492604</v>
      </c>
    </row>
    <row r="39" spans="1:16" ht="25.5" x14ac:dyDescent="0.2">
      <c r="A39" s="6" t="s">
        <v>104</v>
      </c>
      <c r="B39" s="6" t="s">
        <v>106</v>
      </c>
      <c r="C39" s="12" t="s">
        <v>105</v>
      </c>
      <c r="D39" s="9" t="s">
        <v>107</v>
      </c>
      <c r="E39" s="10">
        <v>125000</v>
      </c>
      <c r="F39" s="11">
        <v>0</v>
      </c>
      <c r="G39" s="11">
        <v>0</v>
      </c>
      <c r="H39" s="11">
        <v>0</v>
      </c>
      <c r="I39" s="11">
        <v>125000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125000</v>
      </c>
    </row>
    <row r="40" spans="1:16" x14ac:dyDescent="0.2">
      <c r="A40" s="6" t="s">
        <v>108</v>
      </c>
      <c r="B40" s="6" t="s">
        <v>110</v>
      </c>
      <c r="C40" s="12" t="s">
        <v>109</v>
      </c>
      <c r="D40" s="9" t="s">
        <v>111</v>
      </c>
      <c r="E40" s="10">
        <v>1189200</v>
      </c>
      <c r="F40" s="11">
        <v>1189200</v>
      </c>
      <c r="G40" s="11">
        <v>0</v>
      </c>
      <c r="H40" s="11">
        <v>0</v>
      </c>
      <c r="I40" s="11">
        <v>0</v>
      </c>
      <c r="J40" s="10">
        <v>1590899</v>
      </c>
      <c r="K40" s="11">
        <v>0</v>
      </c>
      <c r="L40" s="11">
        <v>0</v>
      </c>
      <c r="M40" s="11">
        <v>0</v>
      </c>
      <c r="N40" s="11">
        <v>1590899</v>
      </c>
      <c r="O40" s="11">
        <v>1590899</v>
      </c>
      <c r="P40" s="10">
        <f t="shared" si="0"/>
        <v>2780099</v>
      </c>
    </row>
    <row r="41" spans="1:16" x14ac:dyDescent="0.2">
      <c r="A41" s="6" t="s">
        <v>112</v>
      </c>
      <c r="B41" s="6" t="s">
        <v>114</v>
      </c>
      <c r="C41" s="12" t="s">
        <v>113</v>
      </c>
      <c r="D41" s="9" t="s">
        <v>115</v>
      </c>
      <c r="E41" s="10">
        <v>15000</v>
      </c>
      <c r="F41" s="11">
        <v>15000</v>
      </c>
      <c r="G41" s="11">
        <v>0</v>
      </c>
      <c r="H41" s="11">
        <v>0</v>
      </c>
      <c r="I41" s="11">
        <v>0</v>
      </c>
      <c r="J41" s="10">
        <v>29000</v>
      </c>
      <c r="K41" s="11">
        <v>29000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44000</v>
      </c>
    </row>
    <row r="42" spans="1:16" ht="38.25" x14ac:dyDescent="0.2">
      <c r="A42" s="6" t="s">
        <v>116</v>
      </c>
      <c r="B42" s="6" t="s">
        <v>118</v>
      </c>
      <c r="C42" s="12" t="s">
        <v>117</v>
      </c>
      <c r="D42" s="9" t="s">
        <v>119</v>
      </c>
      <c r="E42" s="10">
        <v>0</v>
      </c>
      <c r="F42" s="11">
        <v>0</v>
      </c>
      <c r="G42" s="11">
        <v>0</v>
      </c>
      <c r="H42" s="11">
        <v>0</v>
      </c>
      <c r="I42" s="11">
        <v>0</v>
      </c>
      <c r="J42" s="10">
        <v>15000</v>
      </c>
      <c r="K42" s="11">
        <v>0</v>
      </c>
      <c r="L42" s="11">
        <v>0</v>
      </c>
      <c r="M42" s="11">
        <v>0</v>
      </c>
      <c r="N42" s="11">
        <v>15000</v>
      </c>
      <c r="O42" s="11">
        <v>15000</v>
      </c>
      <c r="P42" s="10">
        <f t="shared" si="0"/>
        <v>15000</v>
      </c>
    </row>
    <row r="43" spans="1:16" x14ac:dyDescent="0.2">
      <c r="A43" s="6" t="s">
        <v>120</v>
      </c>
      <c r="B43" s="6" t="s">
        <v>122</v>
      </c>
      <c r="C43" s="12" t="s">
        <v>121</v>
      </c>
      <c r="D43" s="9" t="s">
        <v>123</v>
      </c>
      <c r="E43" s="10">
        <v>0</v>
      </c>
      <c r="F43" s="11">
        <v>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0</v>
      </c>
    </row>
    <row r="44" spans="1:16" x14ac:dyDescent="0.2">
      <c r="A44" s="6" t="s">
        <v>124</v>
      </c>
      <c r="B44" s="6" t="s">
        <v>125</v>
      </c>
      <c r="C44" s="8"/>
      <c r="D44" s="9" t="s">
        <v>126</v>
      </c>
      <c r="E44" s="10">
        <v>171000</v>
      </c>
      <c r="F44" s="11">
        <v>171000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171000</v>
      </c>
    </row>
    <row r="45" spans="1:16" x14ac:dyDescent="0.2">
      <c r="A45" s="13" t="s">
        <v>127</v>
      </c>
      <c r="B45" s="13" t="s">
        <v>129</v>
      </c>
      <c r="C45" s="14" t="s">
        <v>128</v>
      </c>
      <c r="D45" s="15" t="s">
        <v>130</v>
      </c>
      <c r="E45" s="16">
        <v>171000</v>
      </c>
      <c r="F45" s="17">
        <v>171000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ref="P45:P76" si="1">E45+J45</f>
        <v>171000</v>
      </c>
    </row>
    <row r="46" spans="1:16" ht="25.5" x14ac:dyDescent="0.2">
      <c r="A46" s="6" t="s">
        <v>131</v>
      </c>
      <c r="B46" s="6" t="s">
        <v>133</v>
      </c>
      <c r="C46" s="12" t="s">
        <v>132</v>
      </c>
      <c r="D46" s="9" t="s">
        <v>134</v>
      </c>
      <c r="E46" s="10">
        <v>7234050</v>
      </c>
      <c r="F46" s="11">
        <v>7234050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1"/>
        <v>7234050</v>
      </c>
    </row>
    <row r="47" spans="1:16" x14ac:dyDescent="0.2">
      <c r="A47" s="6" t="s">
        <v>135</v>
      </c>
      <c r="B47" s="6" t="s">
        <v>136</v>
      </c>
      <c r="C47" s="12" t="s">
        <v>121</v>
      </c>
      <c r="D47" s="9" t="s">
        <v>137</v>
      </c>
      <c r="E47" s="10">
        <v>177945</v>
      </c>
      <c r="F47" s="11">
        <v>177945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1"/>
        <v>177945</v>
      </c>
    </row>
    <row r="48" spans="1:16" ht="51" x14ac:dyDescent="0.2">
      <c r="A48" s="6" t="s">
        <v>138</v>
      </c>
      <c r="B48" s="6" t="s">
        <v>139</v>
      </c>
      <c r="C48" s="12" t="s">
        <v>132</v>
      </c>
      <c r="D48" s="9" t="s">
        <v>140</v>
      </c>
      <c r="E48" s="10">
        <v>101640</v>
      </c>
      <c r="F48" s="11">
        <v>101640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101640</v>
      </c>
    </row>
    <row r="49" spans="1:16" x14ac:dyDescent="0.2">
      <c r="A49" s="6" t="s">
        <v>141</v>
      </c>
      <c r="B49" s="6" t="s">
        <v>142</v>
      </c>
      <c r="C49" s="12" t="s">
        <v>132</v>
      </c>
      <c r="D49" s="9" t="s">
        <v>143</v>
      </c>
      <c r="E49" s="10">
        <v>4836848.92</v>
      </c>
      <c r="F49" s="11">
        <v>4816848.92</v>
      </c>
      <c r="G49" s="11">
        <v>0</v>
      </c>
      <c r="H49" s="11">
        <v>0</v>
      </c>
      <c r="I49" s="11">
        <v>20000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4836848.92</v>
      </c>
    </row>
    <row r="50" spans="1:16" ht="25.5" x14ac:dyDescent="0.2">
      <c r="A50" s="6" t="s">
        <v>144</v>
      </c>
      <c r="B50" s="6" t="s">
        <v>146</v>
      </c>
      <c r="C50" s="12" t="s">
        <v>145</v>
      </c>
      <c r="D50" s="9" t="s">
        <v>147</v>
      </c>
      <c r="E50" s="10">
        <v>0</v>
      </c>
      <c r="F50" s="11">
        <v>0</v>
      </c>
      <c r="G50" s="11">
        <v>0</v>
      </c>
      <c r="H50" s="11">
        <v>0</v>
      </c>
      <c r="I50" s="11">
        <v>0</v>
      </c>
      <c r="J50" s="10">
        <v>94000</v>
      </c>
      <c r="K50" s="11">
        <v>94000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94000</v>
      </c>
    </row>
    <row r="51" spans="1:16" ht="51" x14ac:dyDescent="0.2">
      <c r="A51" s="6" t="s">
        <v>148</v>
      </c>
      <c r="B51" s="6" t="s">
        <v>149</v>
      </c>
      <c r="C51" s="12" t="s">
        <v>121</v>
      </c>
      <c r="D51" s="9" t="s">
        <v>150</v>
      </c>
      <c r="E51" s="10">
        <v>0</v>
      </c>
      <c r="F51" s="11">
        <v>0</v>
      </c>
      <c r="G51" s="11">
        <v>0</v>
      </c>
      <c r="H51" s="11">
        <v>0</v>
      </c>
      <c r="I51" s="11">
        <v>0</v>
      </c>
      <c r="J51" s="10">
        <v>155000</v>
      </c>
      <c r="K51" s="11">
        <v>143923</v>
      </c>
      <c r="L51" s="11">
        <v>0</v>
      </c>
      <c r="M51" s="11">
        <v>0</v>
      </c>
      <c r="N51" s="11">
        <v>11077</v>
      </c>
      <c r="O51" s="11">
        <v>0</v>
      </c>
      <c r="P51" s="10">
        <f t="shared" si="1"/>
        <v>155000</v>
      </c>
    </row>
    <row r="52" spans="1:16" ht="25.5" x14ac:dyDescent="0.2">
      <c r="A52" s="6" t="s">
        <v>151</v>
      </c>
      <c r="B52" s="7"/>
      <c r="C52" s="8"/>
      <c r="D52" s="9" t="s">
        <v>152</v>
      </c>
      <c r="E52" s="10">
        <v>55647601</v>
      </c>
      <c r="F52" s="11">
        <v>55647601</v>
      </c>
      <c r="G52" s="11">
        <v>37403829</v>
      </c>
      <c r="H52" s="11">
        <v>5249273</v>
      </c>
      <c r="I52" s="11">
        <v>0</v>
      </c>
      <c r="J52" s="10">
        <v>4282583</v>
      </c>
      <c r="K52" s="11">
        <v>845218</v>
      </c>
      <c r="L52" s="11">
        <v>0</v>
      </c>
      <c r="M52" s="11">
        <v>0</v>
      </c>
      <c r="N52" s="11">
        <v>3437365</v>
      </c>
      <c r="O52" s="11">
        <v>3437365</v>
      </c>
      <c r="P52" s="10">
        <f t="shared" si="1"/>
        <v>59930184</v>
      </c>
    </row>
    <row r="53" spans="1:16" ht="25.5" x14ac:dyDescent="0.2">
      <c r="A53" s="6" t="s">
        <v>153</v>
      </c>
      <c r="B53" s="7"/>
      <c r="C53" s="8"/>
      <c r="D53" s="9" t="s">
        <v>152</v>
      </c>
      <c r="E53" s="10">
        <v>55647601</v>
      </c>
      <c r="F53" s="11">
        <v>55647601</v>
      </c>
      <c r="G53" s="11">
        <v>37403829</v>
      </c>
      <c r="H53" s="11">
        <v>5249273</v>
      </c>
      <c r="I53" s="11">
        <v>0</v>
      </c>
      <c r="J53" s="10">
        <v>4282583</v>
      </c>
      <c r="K53" s="11">
        <v>845218</v>
      </c>
      <c r="L53" s="11">
        <v>0</v>
      </c>
      <c r="M53" s="11">
        <v>0</v>
      </c>
      <c r="N53" s="11">
        <v>3437365</v>
      </c>
      <c r="O53" s="11">
        <v>3437365</v>
      </c>
      <c r="P53" s="10">
        <f t="shared" si="1"/>
        <v>59930184</v>
      </c>
    </row>
    <row r="54" spans="1:16" ht="25.5" x14ac:dyDescent="0.2">
      <c r="A54" s="6" t="s">
        <v>154</v>
      </c>
      <c r="B54" s="6" t="s">
        <v>132</v>
      </c>
      <c r="C54" s="12" t="s">
        <v>18</v>
      </c>
      <c r="D54" s="9" t="s">
        <v>155</v>
      </c>
      <c r="E54" s="10">
        <v>612100</v>
      </c>
      <c r="F54" s="11">
        <v>612100</v>
      </c>
      <c r="G54" s="11">
        <v>275000</v>
      </c>
      <c r="H54" s="11">
        <v>0</v>
      </c>
      <c r="I54" s="11">
        <v>0</v>
      </c>
      <c r="J54" s="10">
        <v>225555</v>
      </c>
      <c r="K54" s="11">
        <v>0</v>
      </c>
      <c r="L54" s="11">
        <v>0</v>
      </c>
      <c r="M54" s="11">
        <v>0</v>
      </c>
      <c r="N54" s="11">
        <v>225555</v>
      </c>
      <c r="O54" s="11">
        <v>225555</v>
      </c>
      <c r="P54" s="10">
        <f t="shared" si="1"/>
        <v>837655</v>
      </c>
    </row>
    <row r="55" spans="1:16" x14ac:dyDescent="0.2">
      <c r="A55" s="6" t="s">
        <v>156</v>
      </c>
      <c r="B55" s="6" t="s">
        <v>23</v>
      </c>
      <c r="C55" s="12" t="s">
        <v>22</v>
      </c>
      <c r="D55" s="9" t="s">
        <v>24</v>
      </c>
      <c r="E55" s="10">
        <v>7616018</v>
      </c>
      <c r="F55" s="11">
        <v>7616018</v>
      </c>
      <c r="G55" s="11">
        <v>4626308</v>
      </c>
      <c r="H55" s="11">
        <v>792735</v>
      </c>
      <c r="I55" s="11">
        <v>0</v>
      </c>
      <c r="J55" s="10">
        <v>503000</v>
      </c>
      <c r="K55" s="11">
        <v>503000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8119018</v>
      </c>
    </row>
    <row r="56" spans="1:16" ht="63.75" x14ac:dyDescent="0.2">
      <c r="A56" s="6" t="s">
        <v>157</v>
      </c>
      <c r="B56" s="6" t="s">
        <v>27</v>
      </c>
      <c r="C56" s="12" t="s">
        <v>26</v>
      </c>
      <c r="D56" s="9" t="s">
        <v>28</v>
      </c>
      <c r="E56" s="10">
        <v>42195670</v>
      </c>
      <c r="F56" s="11">
        <v>42195670</v>
      </c>
      <c r="G56" s="11">
        <v>28829767</v>
      </c>
      <c r="H56" s="11">
        <v>4115018</v>
      </c>
      <c r="I56" s="11">
        <v>0</v>
      </c>
      <c r="J56" s="10">
        <v>2648810</v>
      </c>
      <c r="K56" s="11">
        <v>342218</v>
      </c>
      <c r="L56" s="11">
        <v>0</v>
      </c>
      <c r="M56" s="11">
        <v>0</v>
      </c>
      <c r="N56" s="11">
        <v>2306592</v>
      </c>
      <c r="O56" s="11">
        <v>2306592</v>
      </c>
      <c r="P56" s="10">
        <f t="shared" si="1"/>
        <v>44844480</v>
      </c>
    </row>
    <row r="57" spans="1:16" ht="38.25" x14ac:dyDescent="0.2">
      <c r="A57" s="6" t="s">
        <v>158</v>
      </c>
      <c r="B57" s="6" t="s">
        <v>31</v>
      </c>
      <c r="C57" s="12" t="s">
        <v>30</v>
      </c>
      <c r="D57" s="9" t="s">
        <v>32</v>
      </c>
      <c r="E57" s="10">
        <v>1818602</v>
      </c>
      <c r="F57" s="11">
        <v>1818602</v>
      </c>
      <c r="G57" s="11">
        <v>1434454</v>
      </c>
      <c r="H57" s="11">
        <v>51100</v>
      </c>
      <c r="I57" s="11">
        <v>0</v>
      </c>
      <c r="J57" s="10">
        <v>16500</v>
      </c>
      <c r="K57" s="11">
        <v>0</v>
      </c>
      <c r="L57" s="11">
        <v>0</v>
      </c>
      <c r="M57" s="11">
        <v>0</v>
      </c>
      <c r="N57" s="11">
        <v>16500</v>
      </c>
      <c r="O57" s="11">
        <v>16500</v>
      </c>
      <c r="P57" s="10">
        <f t="shared" si="1"/>
        <v>1835102</v>
      </c>
    </row>
    <row r="58" spans="1:16" ht="38.25" x14ac:dyDescent="0.2">
      <c r="A58" s="6" t="s">
        <v>159</v>
      </c>
      <c r="B58" s="6" t="s">
        <v>160</v>
      </c>
      <c r="C58" s="12" t="s">
        <v>34</v>
      </c>
      <c r="D58" s="9" t="s">
        <v>161</v>
      </c>
      <c r="E58" s="10">
        <v>156056</v>
      </c>
      <c r="F58" s="11">
        <v>156056</v>
      </c>
      <c r="G58" s="11">
        <v>102000</v>
      </c>
      <c r="H58" s="11">
        <v>0</v>
      </c>
      <c r="I58" s="11">
        <v>0</v>
      </c>
      <c r="J58" s="10">
        <v>17050</v>
      </c>
      <c r="K58" s="11">
        <v>0</v>
      </c>
      <c r="L58" s="11">
        <v>0</v>
      </c>
      <c r="M58" s="11">
        <v>0</v>
      </c>
      <c r="N58" s="11">
        <v>17050</v>
      </c>
      <c r="O58" s="11">
        <v>17050</v>
      </c>
      <c r="P58" s="10">
        <f t="shared" si="1"/>
        <v>173106</v>
      </c>
    </row>
    <row r="59" spans="1:16" ht="25.5" x14ac:dyDescent="0.2">
      <c r="A59" s="6" t="s">
        <v>162</v>
      </c>
      <c r="B59" s="6" t="s">
        <v>35</v>
      </c>
      <c r="C59" s="12" t="s">
        <v>34</v>
      </c>
      <c r="D59" s="9" t="s">
        <v>36</v>
      </c>
      <c r="E59" s="10">
        <v>889505</v>
      </c>
      <c r="F59" s="11">
        <v>889505</v>
      </c>
      <c r="G59" s="11">
        <v>569300</v>
      </c>
      <c r="H59" s="11">
        <v>45320</v>
      </c>
      <c r="I59" s="11">
        <v>0</v>
      </c>
      <c r="J59" s="10">
        <v>65000</v>
      </c>
      <c r="K59" s="11">
        <v>0</v>
      </c>
      <c r="L59" s="11">
        <v>0</v>
      </c>
      <c r="M59" s="11">
        <v>0</v>
      </c>
      <c r="N59" s="11">
        <v>65000</v>
      </c>
      <c r="O59" s="11">
        <v>65000</v>
      </c>
      <c r="P59" s="10">
        <f t="shared" si="1"/>
        <v>954505</v>
      </c>
    </row>
    <row r="60" spans="1:16" ht="25.5" x14ac:dyDescent="0.2">
      <c r="A60" s="6" t="s">
        <v>163</v>
      </c>
      <c r="B60" s="6" t="s">
        <v>164</v>
      </c>
      <c r="C60" s="12" t="s">
        <v>34</v>
      </c>
      <c r="D60" s="9" t="s">
        <v>165</v>
      </c>
      <c r="E60" s="10">
        <v>308450</v>
      </c>
      <c r="F60" s="11">
        <v>308450</v>
      </c>
      <c r="G60" s="11">
        <v>234000</v>
      </c>
      <c r="H60" s="11">
        <v>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308450</v>
      </c>
    </row>
    <row r="61" spans="1:16" x14ac:dyDescent="0.2">
      <c r="A61" s="6" t="s">
        <v>166</v>
      </c>
      <c r="B61" s="6" t="s">
        <v>38</v>
      </c>
      <c r="C61" s="12" t="s">
        <v>34</v>
      </c>
      <c r="D61" s="9" t="s">
        <v>39</v>
      </c>
      <c r="E61" s="10">
        <v>540100</v>
      </c>
      <c r="F61" s="11">
        <v>540100</v>
      </c>
      <c r="G61" s="11">
        <v>408000</v>
      </c>
      <c r="H61" s="11">
        <v>29700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540100</v>
      </c>
    </row>
    <row r="62" spans="1:16" ht="38.25" x14ac:dyDescent="0.2">
      <c r="A62" s="6" t="s">
        <v>167</v>
      </c>
      <c r="B62" s="6" t="s">
        <v>168</v>
      </c>
      <c r="C62" s="12" t="s">
        <v>34</v>
      </c>
      <c r="D62" s="9" t="s">
        <v>169</v>
      </c>
      <c r="E62" s="10">
        <v>5430</v>
      </c>
      <c r="F62" s="11">
        <v>5430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5430</v>
      </c>
    </row>
    <row r="63" spans="1:16" ht="63.75" x14ac:dyDescent="0.2">
      <c r="A63" s="6" t="s">
        <v>170</v>
      </c>
      <c r="B63" s="6" t="s">
        <v>172</v>
      </c>
      <c r="C63" s="12" t="s">
        <v>171</v>
      </c>
      <c r="D63" s="9" t="s">
        <v>173</v>
      </c>
      <c r="E63" s="10">
        <v>91770</v>
      </c>
      <c r="F63" s="11">
        <v>91770</v>
      </c>
      <c r="G63" s="11">
        <v>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91770</v>
      </c>
    </row>
    <row r="64" spans="1:16" x14ac:dyDescent="0.2">
      <c r="A64" s="6" t="s">
        <v>174</v>
      </c>
      <c r="B64" s="6" t="s">
        <v>175</v>
      </c>
      <c r="C64" s="8"/>
      <c r="D64" s="9" t="s">
        <v>176</v>
      </c>
      <c r="E64" s="10">
        <v>20000</v>
      </c>
      <c r="F64" s="11">
        <v>20000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20000</v>
      </c>
    </row>
    <row r="65" spans="1:16" ht="25.5" x14ac:dyDescent="0.2">
      <c r="A65" s="13" t="s">
        <v>177</v>
      </c>
      <c r="B65" s="13" t="s">
        <v>178</v>
      </c>
      <c r="C65" s="14" t="s">
        <v>83</v>
      </c>
      <c r="D65" s="15" t="s">
        <v>179</v>
      </c>
      <c r="E65" s="16">
        <v>20000</v>
      </c>
      <c r="F65" s="17">
        <v>20000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20000</v>
      </c>
    </row>
    <row r="66" spans="1:16" ht="25.5" x14ac:dyDescent="0.2">
      <c r="A66" s="6" t="s">
        <v>180</v>
      </c>
      <c r="B66" s="6" t="s">
        <v>80</v>
      </c>
      <c r="C66" s="8"/>
      <c r="D66" s="9" t="s">
        <v>81</v>
      </c>
      <c r="E66" s="10">
        <v>1393900</v>
      </c>
      <c r="F66" s="11">
        <v>1393900</v>
      </c>
      <c r="G66" s="11">
        <v>925000</v>
      </c>
      <c r="H66" s="11">
        <v>215400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1"/>
        <v>1393900</v>
      </c>
    </row>
    <row r="67" spans="1:16" ht="38.25" x14ac:dyDescent="0.2">
      <c r="A67" s="13" t="s">
        <v>181</v>
      </c>
      <c r="B67" s="13" t="s">
        <v>84</v>
      </c>
      <c r="C67" s="14" t="s">
        <v>83</v>
      </c>
      <c r="D67" s="15" t="s">
        <v>85</v>
      </c>
      <c r="E67" s="16">
        <v>1393900</v>
      </c>
      <c r="F67" s="17">
        <v>1393900</v>
      </c>
      <c r="G67" s="17">
        <v>925000</v>
      </c>
      <c r="H67" s="17">
        <v>215400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1393900</v>
      </c>
    </row>
    <row r="68" spans="1:16" ht="25.5" x14ac:dyDescent="0.2">
      <c r="A68" s="6" t="s">
        <v>182</v>
      </c>
      <c r="B68" s="6" t="s">
        <v>98</v>
      </c>
      <c r="C68" s="12" t="s">
        <v>97</v>
      </c>
      <c r="D68" s="9" t="s">
        <v>99</v>
      </c>
      <c r="E68" s="10">
        <v>0</v>
      </c>
      <c r="F68" s="11">
        <v>0</v>
      </c>
      <c r="G68" s="11">
        <v>0</v>
      </c>
      <c r="H68" s="11">
        <v>0</v>
      </c>
      <c r="I68" s="11">
        <v>0</v>
      </c>
      <c r="J68" s="10">
        <v>237750</v>
      </c>
      <c r="K68" s="11">
        <v>0</v>
      </c>
      <c r="L68" s="11">
        <v>0</v>
      </c>
      <c r="M68" s="11">
        <v>0</v>
      </c>
      <c r="N68" s="11">
        <v>237750</v>
      </c>
      <c r="O68" s="11">
        <v>237750</v>
      </c>
      <c r="P68" s="10">
        <f t="shared" si="1"/>
        <v>237750</v>
      </c>
    </row>
    <row r="69" spans="1:16" x14ac:dyDescent="0.2">
      <c r="A69" s="6" t="s">
        <v>183</v>
      </c>
      <c r="B69" s="6" t="s">
        <v>102</v>
      </c>
      <c r="C69" s="12" t="s">
        <v>101</v>
      </c>
      <c r="D69" s="9" t="s">
        <v>103</v>
      </c>
      <c r="E69" s="10">
        <v>0</v>
      </c>
      <c r="F69" s="11">
        <v>0</v>
      </c>
      <c r="G69" s="11">
        <v>0</v>
      </c>
      <c r="H69" s="11">
        <v>0</v>
      </c>
      <c r="I69" s="11">
        <v>0</v>
      </c>
      <c r="J69" s="10">
        <v>568918</v>
      </c>
      <c r="K69" s="11">
        <v>0</v>
      </c>
      <c r="L69" s="11">
        <v>0</v>
      </c>
      <c r="M69" s="11">
        <v>0</v>
      </c>
      <c r="N69" s="11">
        <v>568918</v>
      </c>
      <c r="O69" s="11">
        <v>568918</v>
      </c>
      <c r="P69" s="10">
        <f t="shared" si="1"/>
        <v>568918</v>
      </c>
    </row>
    <row r="70" spans="1:16" ht="25.5" x14ac:dyDescent="0.2">
      <c r="A70" s="6" t="s">
        <v>184</v>
      </c>
      <c r="B70" s="7"/>
      <c r="C70" s="8"/>
      <c r="D70" s="9" t="s">
        <v>185</v>
      </c>
      <c r="E70" s="10">
        <v>348684</v>
      </c>
      <c r="F70" s="11">
        <v>348684</v>
      </c>
      <c r="G70" s="11">
        <v>76000</v>
      </c>
      <c r="H70" s="11">
        <v>0</v>
      </c>
      <c r="I70" s="11">
        <v>0</v>
      </c>
      <c r="J70" s="10">
        <v>45000</v>
      </c>
      <c r="K70" s="11">
        <v>0</v>
      </c>
      <c r="L70" s="11">
        <v>0</v>
      </c>
      <c r="M70" s="11">
        <v>0</v>
      </c>
      <c r="N70" s="11">
        <v>45000</v>
      </c>
      <c r="O70" s="11">
        <v>45000</v>
      </c>
      <c r="P70" s="10">
        <f t="shared" si="1"/>
        <v>393684</v>
      </c>
    </row>
    <row r="71" spans="1:16" ht="25.5" x14ac:dyDescent="0.2">
      <c r="A71" s="6" t="s">
        <v>186</v>
      </c>
      <c r="B71" s="7"/>
      <c r="C71" s="8"/>
      <c r="D71" s="9" t="s">
        <v>185</v>
      </c>
      <c r="E71" s="10">
        <v>348684</v>
      </c>
      <c r="F71" s="11">
        <v>348684</v>
      </c>
      <c r="G71" s="11">
        <v>76000</v>
      </c>
      <c r="H71" s="11">
        <v>0</v>
      </c>
      <c r="I71" s="11">
        <v>0</v>
      </c>
      <c r="J71" s="10">
        <v>45000</v>
      </c>
      <c r="K71" s="11">
        <v>0</v>
      </c>
      <c r="L71" s="11">
        <v>0</v>
      </c>
      <c r="M71" s="11">
        <v>0</v>
      </c>
      <c r="N71" s="11">
        <v>45000</v>
      </c>
      <c r="O71" s="11">
        <v>45000</v>
      </c>
      <c r="P71" s="10">
        <f t="shared" si="1"/>
        <v>393684</v>
      </c>
    </row>
    <row r="72" spans="1:16" ht="25.5" x14ac:dyDescent="0.2">
      <c r="A72" s="6" t="s">
        <v>187</v>
      </c>
      <c r="B72" s="6" t="s">
        <v>132</v>
      </c>
      <c r="C72" s="12" t="s">
        <v>18</v>
      </c>
      <c r="D72" s="9" t="s">
        <v>155</v>
      </c>
      <c r="E72" s="10">
        <v>73440</v>
      </c>
      <c r="F72" s="11">
        <v>73440</v>
      </c>
      <c r="G72" s="11">
        <v>47000</v>
      </c>
      <c r="H72" s="11">
        <v>0</v>
      </c>
      <c r="I72" s="11">
        <v>0</v>
      </c>
      <c r="J72" s="10">
        <v>30000</v>
      </c>
      <c r="K72" s="11">
        <v>0</v>
      </c>
      <c r="L72" s="11">
        <v>0</v>
      </c>
      <c r="M72" s="11">
        <v>0</v>
      </c>
      <c r="N72" s="11">
        <v>30000</v>
      </c>
      <c r="O72" s="11">
        <v>30000</v>
      </c>
      <c r="P72" s="10">
        <f t="shared" si="1"/>
        <v>103440</v>
      </c>
    </row>
    <row r="73" spans="1:16" ht="76.5" x14ac:dyDescent="0.2">
      <c r="A73" s="6" t="s">
        <v>188</v>
      </c>
      <c r="B73" s="6" t="s">
        <v>41</v>
      </c>
      <c r="C73" s="8"/>
      <c r="D73" s="9" t="s">
        <v>42</v>
      </c>
      <c r="E73" s="10">
        <v>231864</v>
      </c>
      <c r="F73" s="11">
        <v>231864</v>
      </c>
      <c r="G73" s="11">
        <v>0</v>
      </c>
      <c r="H73" s="11">
        <v>0</v>
      </c>
      <c r="I73" s="11">
        <v>0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0">
        <f t="shared" si="1"/>
        <v>231864</v>
      </c>
    </row>
    <row r="74" spans="1:16" ht="25.5" x14ac:dyDescent="0.2">
      <c r="A74" s="13" t="s">
        <v>189</v>
      </c>
      <c r="B74" s="13" t="s">
        <v>45</v>
      </c>
      <c r="C74" s="14" t="s">
        <v>44</v>
      </c>
      <c r="D74" s="15" t="s">
        <v>46</v>
      </c>
      <c r="E74" s="16">
        <v>64000</v>
      </c>
      <c r="F74" s="17">
        <v>64000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64000</v>
      </c>
    </row>
    <row r="75" spans="1:16" ht="38.25" x14ac:dyDescent="0.2">
      <c r="A75" s="13" t="s">
        <v>190</v>
      </c>
      <c r="B75" s="13" t="s">
        <v>48</v>
      </c>
      <c r="C75" s="14" t="s">
        <v>44</v>
      </c>
      <c r="D75" s="15" t="s">
        <v>49</v>
      </c>
      <c r="E75" s="16">
        <v>167864</v>
      </c>
      <c r="F75" s="17">
        <v>167864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167864</v>
      </c>
    </row>
    <row r="76" spans="1:16" ht="25.5" x14ac:dyDescent="0.2">
      <c r="A76" s="6" t="s">
        <v>191</v>
      </c>
      <c r="B76" s="6" t="s">
        <v>192</v>
      </c>
      <c r="C76" s="8"/>
      <c r="D76" s="9" t="s">
        <v>193</v>
      </c>
      <c r="E76" s="10">
        <v>43380</v>
      </c>
      <c r="F76" s="11">
        <v>43380</v>
      </c>
      <c r="G76" s="11">
        <v>29000</v>
      </c>
      <c r="H76" s="11">
        <v>0</v>
      </c>
      <c r="I76" s="11">
        <v>0</v>
      </c>
      <c r="J76" s="10">
        <v>15000</v>
      </c>
      <c r="K76" s="11">
        <v>0</v>
      </c>
      <c r="L76" s="11">
        <v>0</v>
      </c>
      <c r="M76" s="11">
        <v>0</v>
      </c>
      <c r="N76" s="11">
        <v>15000</v>
      </c>
      <c r="O76" s="11">
        <v>15000</v>
      </c>
      <c r="P76" s="10">
        <f t="shared" si="1"/>
        <v>58380</v>
      </c>
    </row>
    <row r="77" spans="1:16" ht="25.5" x14ac:dyDescent="0.2">
      <c r="A77" s="13" t="s">
        <v>194</v>
      </c>
      <c r="B77" s="13" t="s">
        <v>195</v>
      </c>
      <c r="C77" s="14" t="s">
        <v>31</v>
      </c>
      <c r="D77" s="15" t="s">
        <v>196</v>
      </c>
      <c r="E77" s="16">
        <v>43380</v>
      </c>
      <c r="F77" s="17">
        <v>43380</v>
      </c>
      <c r="G77" s="17">
        <v>29000</v>
      </c>
      <c r="H77" s="17">
        <v>0</v>
      </c>
      <c r="I77" s="17">
        <v>0</v>
      </c>
      <c r="J77" s="16">
        <v>15000</v>
      </c>
      <c r="K77" s="17">
        <v>0</v>
      </c>
      <c r="L77" s="17">
        <v>0</v>
      </c>
      <c r="M77" s="17">
        <v>0</v>
      </c>
      <c r="N77" s="17">
        <v>15000</v>
      </c>
      <c r="O77" s="17">
        <v>15000</v>
      </c>
      <c r="P77" s="16">
        <f t="shared" ref="P77:P97" si="2">E77+J77</f>
        <v>58380</v>
      </c>
    </row>
    <row r="78" spans="1:16" x14ac:dyDescent="0.2">
      <c r="A78" s="6" t="s">
        <v>197</v>
      </c>
      <c r="B78" s="6" t="s">
        <v>58</v>
      </c>
      <c r="C78" s="12" t="s">
        <v>31</v>
      </c>
      <c r="D78" s="9" t="s">
        <v>59</v>
      </c>
      <c r="E78" s="10">
        <v>0</v>
      </c>
      <c r="F78" s="11">
        <v>0</v>
      </c>
      <c r="G78" s="11">
        <v>0</v>
      </c>
      <c r="H78" s="11">
        <v>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2"/>
        <v>0</v>
      </c>
    </row>
    <row r="79" spans="1:16" ht="25.5" x14ac:dyDescent="0.2">
      <c r="A79" s="6" t="s">
        <v>198</v>
      </c>
      <c r="B79" s="7"/>
      <c r="C79" s="8"/>
      <c r="D79" s="9" t="s">
        <v>199</v>
      </c>
      <c r="E79" s="10">
        <v>5420879.0800000001</v>
      </c>
      <c r="F79" s="11">
        <v>5420879.0800000001</v>
      </c>
      <c r="G79" s="11">
        <v>3639562</v>
      </c>
      <c r="H79" s="11">
        <v>439514</v>
      </c>
      <c r="I79" s="11">
        <v>0</v>
      </c>
      <c r="J79" s="10">
        <v>1006400</v>
      </c>
      <c r="K79" s="11">
        <v>127100</v>
      </c>
      <c r="L79" s="11">
        <v>67000</v>
      </c>
      <c r="M79" s="11">
        <v>0</v>
      </c>
      <c r="N79" s="11">
        <v>879300</v>
      </c>
      <c r="O79" s="11">
        <v>879300</v>
      </c>
      <c r="P79" s="10">
        <f t="shared" si="2"/>
        <v>6427279.0800000001</v>
      </c>
    </row>
    <row r="80" spans="1:16" ht="25.5" x14ac:dyDescent="0.2">
      <c r="A80" s="6" t="s">
        <v>200</v>
      </c>
      <c r="B80" s="7"/>
      <c r="C80" s="8"/>
      <c r="D80" s="9" t="s">
        <v>199</v>
      </c>
      <c r="E80" s="10">
        <v>5420879.0800000001</v>
      </c>
      <c r="F80" s="11">
        <v>5420879.0800000001</v>
      </c>
      <c r="G80" s="11">
        <v>3639562</v>
      </c>
      <c r="H80" s="11">
        <v>439514</v>
      </c>
      <c r="I80" s="11">
        <v>0</v>
      </c>
      <c r="J80" s="10">
        <v>1006400</v>
      </c>
      <c r="K80" s="11">
        <v>127100</v>
      </c>
      <c r="L80" s="11">
        <v>67000</v>
      </c>
      <c r="M80" s="11">
        <v>0</v>
      </c>
      <c r="N80" s="11">
        <v>879300</v>
      </c>
      <c r="O80" s="11">
        <v>879300</v>
      </c>
      <c r="P80" s="10">
        <f t="shared" si="2"/>
        <v>6427279.0800000001</v>
      </c>
    </row>
    <row r="81" spans="1:16" ht="25.5" x14ac:dyDescent="0.2">
      <c r="A81" s="6" t="s">
        <v>201</v>
      </c>
      <c r="B81" s="6" t="s">
        <v>132</v>
      </c>
      <c r="C81" s="12" t="s">
        <v>18</v>
      </c>
      <c r="D81" s="9" t="s">
        <v>155</v>
      </c>
      <c r="E81" s="10">
        <v>294300</v>
      </c>
      <c r="F81" s="11">
        <v>294300</v>
      </c>
      <c r="G81" s="11">
        <v>232000</v>
      </c>
      <c r="H81" s="11">
        <v>0</v>
      </c>
      <c r="I81" s="11">
        <v>0</v>
      </c>
      <c r="J81" s="10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0">
        <f t="shared" si="2"/>
        <v>294300</v>
      </c>
    </row>
    <row r="82" spans="1:16" ht="25.5" x14ac:dyDescent="0.2">
      <c r="A82" s="6" t="s">
        <v>202</v>
      </c>
      <c r="B82" s="6" t="s">
        <v>62</v>
      </c>
      <c r="C82" s="12" t="s">
        <v>61</v>
      </c>
      <c r="D82" s="9" t="s">
        <v>63</v>
      </c>
      <c r="E82" s="10">
        <v>229328.08000000002</v>
      </c>
      <c r="F82" s="11">
        <v>229328.08000000002</v>
      </c>
      <c r="G82" s="11">
        <v>0</v>
      </c>
      <c r="H82" s="11">
        <v>0</v>
      </c>
      <c r="I82" s="11">
        <v>0</v>
      </c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0">
        <f t="shared" si="2"/>
        <v>229328.08000000002</v>
      </c>
    </row>
    <row r="83" spans="1:16" x14ac:dyDescent="0.2">
      <c r="A83" s="6" t="s">
        <v>203</v>
      </c>
      <c r="B83" s="6" t="s">
        <v>66</v>
      </c>
      <c r="C83" s="12" t="s">
        <v>65</v>
      </c>
      <c r="D83" s="9" t="s">
        <v>67</v>
      </c>
      <c r="E83" s="10">
        <v>42960</v>
      </c>
      <c r="F83" s="11">
        <v>42960</v>
      </c>
      <c r="G83" s="11">
        <v>37120</v>
      </c>
      <c r="H83" s="11">
        <v>0</v>
      </c>
      <c r="I83" s="11">
        <v>0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0">
        <f t="shared" si="2"/>
        <v>42960</v>
      </c>
    </row>
    <row r="84" spans="1:16" ht="25.5" x14ac:dyDescent="0.2">
      <c r="A84" s="6" t="s">
        <v>204</v>
      </c>
      <c r="B84" s="6" t="s">
        <v>70</v>
      </c>
      <c r="C84" s="12" t="s">
        <v>69</v>
      </c>
      <c r="D84" s="9" t="s">
        <v>71</v>
      </c>
      <c r="E84" s="10">
        <v>2307742</v>
      </c>
      <c r="F84" s="11">
        <v>2307742</v>
      </c>
      <c r="G84" s="11">
        <v>1440109</v>
      </c>
      <c r="H84" s="11">
        <v>280739</v>
      </c>
      <c r="I84" s="11">
        <v>0</v>
      </c>
      <c r="J84" s="10">
        <v>876100</v>
      </c>
      <c r="K84" s="11">
        <v>7100</v>
      </c>
      <c r="L84" s="11">
        <v>0</v>
      </c>
      <c r="M84" s="11">
        <v>0</v>
      </c>
      <c r="N84" s="11">
        <v>869000</v>
      </c>
      <c r="O84" s="11">
        <v>869000</v>
      </c>
      <c r="P84" s="10">
        <f t="shared" si="2"/>
        <v>3183842</v>
      </c>
    </row>
    <row r="85" spans="1:16" x14ac:dyDescent="0.2">
      <c r="A85" s="6" t="s">
        <v>205</v>
      </c>
      <c r="B85" s="6" t="s">
        <v>73</v>
      </c>
      <c r="C85" s="12" t="s">
        <v>30</v>
      </c>
      <c r="D85" s="9" t="s">
        <v>74</v>
      </c>
      <c r="E85" s="10">
        <v>2367850</v>
      </c>
      <c r="F85" s="11">
        <v>2367850</v>
      </c>
      <c r="G85" s="11">
        <v>1795000</v>
      </c>
      <c r="H85" s="11">
        <v>158775</v>
      </c>
      <c r="I85" s="11">
        <v>0</v>
      </c>
      <c r="J85" s="10">
        <v>120000</v>
      </c>
      <c r="K85" s="11">
        <v>120000</v>
      </c>
      <c r="L85" s="11">
        <v>67000</v>
      </c>
      <c r="M85" s="11">
        <v>0</v>
      </c>
      <c r="N85" s="11">
        <v>0</v>
      </c>
      <c r="O85" s="11">
        <v>0</v>
      </c>
      <c r="P85" s="10">
        <f t="shared" si="2"/>
        <v>2487850</v>
      </c>
    </row>
    <row r="86" spans="1:16" x14ac:dyDescent="0.2">
      <c r="A86" s="6" t="s">
        <v>206</v>
      </c>
      <c r="B86" s="6" t="s">
        <v>77</v>
      </c>
      <c r="C86" s="12" t="s">
        <v>76</v>
      </c>
      <c r="D86" s="9" t="s">
        <v>78</v>
      </c>
      <c r="E86" s="10">
        <v>178699</v>
      </c>
      <c r="F86" s="11">
        <v>178699</v>
      </c>
      <c r="G86" s="11">
        <v>135333</v>
      </c>
      <c r="H86" s="11">
        <v>0</v>
      </c>
      <c r="I86" s="11">
        <v>0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0">
        <f t="shared" si="2"/>
        <v>178699</v>
      </c>
    </row>
    <row r="87" spans="1:16" x14ac:dyDescent="0.2">
      <c r="A87" s="6" t="s">
        <v>207</v>
      </c>
      <c r="B87" s="6" t="s">
        <v>102</v>
      </c>
      <c r="C87" s="12" t="s">
        <v>101</v>
      </c>
      <c r="D87" s="9" t="s">
        <v>103</v>
      </c>
      <c r="E87" s="10">
        <v>0</v>
      </c>
      <c r="F87" s="11">
        <v>0</v>
      </c>
      <c r="G87" s="11">
        <v>0</v>
      </c>
      <c r="H87" s="11">
        <v>0</v>
      </c>
      <c r="I87" s="11">
        <v>0</v>
      </c>
      <c r="J87" s="10">
        <v>10300</v>
      </c>
      <c r="K87" s="11">
        <v>0</v>
      </c>
      <c r="L87" s="11">
        <v>0</v>
      </c>
      <c r="M87" s="11">
        <v>0</v>
      </c>
      <c r="N87" s="11">
        <v>10300</v>
      </c>
      <c r="O87" s="11">
        <v>10300</v>
      </c>
      <c r="P87" s="10">
        <f t="shared" si="2"/>
        <v>10300</v>
      </c>
    </row>
    <row r="88" spans="1:16" x14ac:dyDescent="0.2">
      <c r="A88" s="6" t="s">
        <v>208</v>
      </c>
      <c r="B88" s="7"/>
      <c r="C88" s="8"/>
      <c r="D88" s="9" t="s">
        <v>209</v>
      </c>
      <c r="E88" s="10">
        <v>475000</v>
      </c>
      <c r="F88" s="11">
        <v>475000</v>
      </c>
      <c r="G88" s="11">
        <v>360000</v>
      </c>
      <c r="H88" s="11">
        <v>8700</v>
      </c>
      <c r="I88" s="11">
        <v>0</v>
      </c>
      <c r="J88" s="10">
        <v>27420</v>
      </c>
      <c r="K88" s="11">
        <v>0</v>
      </c>
      <c r="L88" s="11">
        <v>0</v>
      </c>
      <c r="M88" s="11">
        <v>0</v>
      </c>
      <c r="N88" s="11">
        <v>27420</v>
      </c>
      <c r="O88" s="11">
        <v>27420</v>
      </c>
      <c r="P88" s="10">
        <f t="shared" si="2"/>
        <v>502420</v>
      </c>
    </row>
    <row r="89" spans="1:16" x14ac:dyDescent="0.2">
      <c r="A89" s="6" t="s">
        <v>210</v>
      </c>
      <c r="B89" s="7"/>
      <c r="C89" s="8"/>
      <c r="D89" s="9" t="s">
        <v>209</v>
      </c>
      <c r="E89" s="10">
        <v>475000</v>
      </c>
      <c r="F89" s="11">
        <v>475000</v>
      </c>
      <c r="G89" s="11">
        <v>360000</v>
      </c>
      <c r="H89" s="11">
        <v>8700</v>
      </c>
      <c r="I89" s="11">
        <v>0</v>
      </c>
      <c r="J89" s="10">
        <v>27420</v>
      </c>
      <c r="K89" s="11">
        <v>0</v>
      </c>
      <c r="L89" s="11">
        <v>0</v>
      </c>
      <c r="M89" s="11">
        <v>0</v>
      </c>
      <c r="N89" s="11">
        <v>27420</v>
      </c>
      <c r="O89" s="11">
        <v>27420</v>
      </c>
      <c r="P89" s="10">
        <f t="shared" si="2"/>
        <v>502420</v>
      </c>
    </row>
    <row r="90" spans="1:16" ht="25.5" x14ac:dyDescent="0.2">
      <c r="A90" s="6" t="s">
        <v>211</v>
      </c>
      <c r="B90" s="6" t="s">
        <v>132</v>
      </c>
      <c r="C90" s="12" t="s">
        <v>18</v>
      </c>
      <c r="D90" s="9" t="s">
        <v>155</v>
      </c>
      <c r="E90" s="10">
        <v>475000</v>
      </c>
      <c r="F90" s="11">
        <v>475000</v>
      </c>
      <c r="G90" s="11">
        <v>360000</v>
      </c>
      <c r="H90" s="11">
        <v>8700</v>
      </c>
      <c r="I90" s="11">
        <v>0</v>
      </c>
      <c r="J90" s="10">
        <v>27420</v>
      </c>
      <c r="K90" s="11">
        <v>0</v>
      </c>
      <c r="L90" s="11">
        <v>0</v>
      </c>
      <c r="M90" s="11">
        <v>0</v>
      </c>
      <c r="N90" s="11">
        <v>27420</v>
      </c>
      <c r="O90" s="11">
        <v>27420</v>
      </c>
      <c r="P90" s="10">
        <f t="shared" si="2"/>
        <v>502420</v>
      </c>
    </row>
    <row r="91" spans="1:16" ht="25.5" x14ac:dyDescent="0.2">
      <c r="A91" s="6" t="s">
        <v>212</v>
      </c>
      <c r="B91" s="7"/>
      <c r="C91" s="8"/>
      <c r="D91" s="9" t="s">
        <v>213</v>
      </c>
      <c r="E91" s="10">
        <v>15039517</v>
      </c>
      <c r="F91" s="11">
        <v>12523317</v>
      </c>
      <c r="G91" s="11">
        <v>0</v>
      </c>
      <c r="H91" s="11">
        <v>0</v>
      </c>
      <c r="I91" s="11">
        <v>2471200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0">
        <f t="shared" si="2"/>
        <v>15039517</v>
      </c>
    </row>
    <row r="92" spans="1:16" ht="25.5" x14ac:dyDescent="0.2">
      <c r="A92" s="6" t="s">
        <v>214</v>
      </c>
      <c r="B92" s="7"/>
      <c r="C92" s="8"/>
      <c r="D92" s="9" t="s">
        <v>213</v>
      </c>
      <c r="E92" s="10">
        <v>15039517</v>
      </c>
      <c r="F92" s="11">
        <v>12523317</v>
      </c>
      <c r="G92" s="11">
        <v>0</v>
      </c>
      <c r="H92" s="11">
        <v>0</v>
      </c>
      <c r="I92" s="11">
        <v>2471200</v>
      </c>
      <c r="J92" s="10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0">
        <f t="shared" si="2"/>
        <v>15039517</v>
      </c>
    </row>
    <row r="93" spans="1:16" x14ac:dyDescent="0.2">
      <c r="A93" s="6" t="s">
        <v>215</v>
      </c>
      <c r="B93" s="6" t="s">
        <v>122</v>
      </c>
      <c r="C93" s="12" t="s">
        <v>121</v>
      </c>
      <c r="D93" s="9" t="s">
        <v>123</v>
      </c>
      <c r="E93" s="10">
        <v>45000</v>
      </c>
      <c r="F93" s="11">
        <v>0</v>
      </c>
      <c r="G93" s="11">
        <v>0</v>
      </c>
      <c r="H93" s="11">
        <v>0</v>
      </c>
      <c r="I93" s="11">
        <v>0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0">
        <f t="shared" si="2"/>
        <v>45000</v>
      </c>
    </row>
    <row r="94" spans="1:16" ht="25.5" x14ac:dyDescent="0.2">
      <c r="A94" s="6" t="s">
        <v>216</v>
      </c>
      <c r="B94" s="6" t="s">
        <v>133</v>
      </c>
      <c r="C94" s="12" t="s">
        <v>132</v>
      </c>
      <c r="D94" s="9" t="s">
        <v>134</v>
      </c>
      <c r="E94" s="10">
        <v>8552050</v>
      </c>
      <c r="F94" s="11">
        <v>8552050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8552050</v>
      </c>
    </row>
    <row r="95" spans="1:16" ht="51" x14ac:dyDescent="0.2">
      <c r="A95" s="6" t="s">
        <v>217</v>
      </c>
      <c r="B95" s="6" t="s">
        <v>139</v>
      </c>
      <c r="C95" s="12" t="s">
        <v>132</v>
      </c>
      <c r="D95" s="9" t="s">
        <v>140</v>
      </c>
      <c r="E95" s="10">
        <v>101560</v>
      </c>
      <c r="F95" s="11">
        <v>101560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101560</v>
      </c>
    </row>
    <row r="96" spans="1:16" x14ac:dyDescent="0.2">
      <c r="A96" s="6" t="s">
        <v>218</v>
      </c>
      <c r="B96" s="6" t="s">
        <v>142</v>
      </c>
      <c r="C96" s="12" t="s">
        <v>132</v>
      </c>
      <c r="D96" s="9" t="s">
        <v>143</v>
      </c>
      <c r="E96" s="10">
        <v>6340907</v>
      </c>
      <c r="F96" s="11">
        <v>3869707</v>
      </c>
      <c r="G96" s="11">
        <v>0</v>
      </c>
      <c r="H96" s="11">
        <v>0</v>
      </c>
      <c r="I96" s="11">
        <v>2471200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6340907</v>
      </c>
    </row>
    <row r="97" spans="1:16" x14ac:dyDescent="0.2">
      <c r="A97" s="18"/>
      <c r="B97" s="19" t="s">
        <v>219</v>
      </c>
      <c r="C97" s="20"/>
      <c r="D97" s="21" t="s">
        <v>6</v>
      </c>
      <c r="E97" s="10">
        <v>109053726</v>
      </c>
      <c r="F97" s="10">
        <v>103215411</v>
      </c>
      <c r="G97" s="10">
        <v>50203944</v>
      </c>
      <c r="H97" s="10">
        <v>7549040</v>
      </c>
      <c r="I97" s="10">
        <v>5793315</v>
      </c>
      <c r="J97" s="10">
        <v>18002634</v>
      </c>
      <c r="K97" s="10">
        <v>1262769</v>
      </c>
      <c r="L97" s="10">
        <v>67000</v>
      </c>
      <c r="M97" s="10">
        <v>0</v>
      </c>
      <c r="N97" s="10">
        <v>16739865</v>
      </c>
      <c r="O97" s="10">
        <v>16728788</v>
      </c>
      <c r="P97" s="10">
        <f t="shared" si="2"/>
        <v>127056360</v>
      </c>
    </row>
    <row r="100" spans="1:16" x14ac:dyDescent="0.2">
      <c r="B100" s="2" t="s">
        <v>221</v>
      </c>
      <c r="I100" s="2" t="s">
        <v>222</v>
      </c>
    </row>
    <row r="103" spans="1:16" x14ac:dyDescent="0.2">
      <c r="A103" s="3"/>
    </row>
    <row r="104" spans="1:16" x14ac:dyDescent="0.2">
      <c r="A104" s="3"/>
    </row>
    <row r="105" spans="1:16" x14ac:dyDescent="0.2">
      <c r="A105" s="3"/>
    </row>
    <row r="106" spans="1:16" x14ac:dyDescent="0.2">
      <c r="A106" s="3"/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kerspravami</cp:lastModifiedBy>
  <dcterms:created xsi:type="dcterms:W3CDTF">2017-11-12T11:03:19Z</dcterms:created>
  <dcterms:modified xsi:type="dcterms:W3CDTF">2017-11-15T10:39:33Z</dcterms:modified>
</cp:coreProperties>
</file>