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673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80" i="1" l="1"/>
  <c r="P79" i="1"/>
  <c r="P78" i="1"/>
  <c r="P77" i="1"/>
  <c r="P76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4" i="1"/>
  <c r="P13" i="1"/>
</calcChain>
</file>

<file path=xl/sharedStrings.xml><?xml version="1.0" encoding="utf-8"?>
<sst xmlns="http://schemas.openxmlformats.org/spreadsheetml/2006/main" count="271" uniqueCount="230">
  <si>
    <t>(грн.)</t>
  </si>
  <si>
    <t>Код програмної класифікації видатків та кредитування місцевих бюджетів1</t>
  </si>
  <si>
    <t>Код ТПКВКМБ / ТКВКБМС2</t>
  </si>
  <si>
    <t>Код ФКВКБ3</t>
  </si>
  <si>
    <t>Найменування головного розпорядника, відповідального виконавця, бюджетної програми або напряму видатків згідно з типовою відомчою / ТПКВКМБ / ТКВКБМС</t>
  </si>
  <si>
    <t>Загальний фонд</t>
  </si>
  <si>
    <t>Всього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</si>
  <si>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</si>
  <si>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</si>
  <si>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</si>
  <si>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</si>
  <si>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</si>
  <si>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</si>
  <si>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бюджет розвитку</t>
  </si>
  <si>
    <t>РАЗОМ</t>
  </si>
  <si>
    <t>0100000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</si>
  <si>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</si>
  <si>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</si>
  <si>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</si>
  <si>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</si>
  <si>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</si>
  <si>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0110180</t>
  </si>
  <si>
    <t>0133</t>
  </si>
  <si>
    <t>0180</t>
  </si>
  <si>
    <t>Інша діяльність у сфері державного управління</t>
  </si>
  <si>
    <t>0113210</t>
  </si>
  <si>
    <t>1050</t>
  </si>
  <si>
    <t>3210</t>
  </si>
  <si>
    <t>Організація та проведення громадських робіт</t>
  </si>
  <si>
    <t>0115050</t>
  </si>
  <si>
    <t>5050</t>
  </si>
  <si>
    <t>Підтримка фізкультурно-спортивного руху</t>
  </si>
  <si>
    <t>0115051</t>
  </si>
  <si>
    <t>0810</t>
  </si>
  <si>
    <t>5051</t>
  </si>
  <si>
    <t>Фінансова підтримка регіональних всеукраїнських організацій фізкультурно-спортивної спрямованості для проведення навчально-тренувальної та спортивної роботи</t>
  </si>
  <si>
    <t>0115053</t>
  </si>
  <si>
    <t>5053</t>
  </si>
  <si>
    <t>Фінансова підтримка на утримання місцевих осередків (рад) всеукраїнських організацій фізкультурно-спортивної спрямованості</t>
  </si>
  <si>
    <t>0116030</t>
  </si>
  <si>
    <t>0620</t>
  </si>
  <si>
    <t>6030</t>
  </si>
  <si>
    <t>Організація благоустрою населених пунктів</t>
  </si>
  <si>
    <t>0117130</t>
  </si>
  <si>
    <t>0421</t>
  </si>
  <si>
    <t>7130</t>
  </si>
  <si>
    <t>Здійснення заходів із землеустрою</t>
  </si>
  <si>
    <t>0117310</t>
  </si>
  <si>
    <t>0443</t>
  </si>
  <si>
    <t>7310</t>
  </si>
  <si>
    <t>Будівництво об`єктів житлово-комунального господарства</t>
  </si>
  <si>
    <t>0117360</t>
  </si>
  <si>
    <t>7360</t>
  </si>
  <si>
    <t>Виконання інвестиційних проектів</t>
  </si>
  <si>
    <t>0117363</t>
  </si>
  <si>
    <t>0490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</si>
  <si>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</si>
  <si>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</si>
  <si>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0117460</t>
  </si>
  <si>
    <t>7460</t>
  </si>
  <si>
    <t>Утримання та розвиток автомобільних доріг та дорожньої інфраструктури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</si>
  <si>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</si>
  <si>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</si>
  <si>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</si>
  <si>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</si>
  <si>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0117680</t>
  </si>
  <si>
    <t>7680</t>
  </si>
  <si>
    <t>Членські внески до асоціацій органів місцевого самоврядування</t>
  </si>
  <si>
    <t>0118110</t>
  </si>
  <si>
    <t>0320</t>
  </si>
  <si>
    <t>8110</t>
  </si>
  <si>
    <t>Заходи із запобігання та ліквідації надзвичайних ситуацій та наслідків стихійного лиха</t>
  </si>
  <si>
    <t>0118130</t>
  </si>
  <si>
    <t>8130</t>
  </si>
  <si>
    <t>Забезпечення діяльності місцевої пожежної охорони</t>
  </si>
  <si>
    <t>0118310</t>
  </si>
  <si>
    <t>8310</t>
  </si>
  <si>
    <t>Запобігання та ліквідація забруднення навколишнього природного середовища</t>
  </si>
  <si>
    <t>0118313</t>
  </si>
  <si>
    <t>0513</t>
  </si>
  <si>
    <t>8313</t>
  </si>
  <si>
    <t>Ліквідація іншого забруднення навколишнього природного середовища</t>
  </si>
  <si>
    <t>0600000</t>
  </si>
  <si>
    <t>Відділ освіти,сім"ї,молоді та спорту Носівської міської ради</t>
  </si>
  <si>
    <t>0610160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</si>
  <si>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</si>
  <si>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</si>
  <si>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0611010</t>
  </si>
  <si>
    <t>0910</t>
  </si>
  <si>
    <t>1010</t>
  </si>
  <si>
    <t>Надання дошкільної освіти</t>
  </si>
  <si>
    <t>0611020</t>
  </si>
  <si>
    <t>0921</t>
  </si>
  <si>
    <t>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</si>
  <si>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</si>
  <si>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0611090</t>
  </si>
  <si>
    <t>0960</t>
  </si>
  <si>
    <t>1090</t>
  </si>
  <si>
    <t>Надання позашкільної освіти позашкільними закладами освіти, заходи із позашкільної роботи з дітьми</t>
  </si>
  <si>
    <t>0611150</t>
  </si>
  <si>
    <t>0990</t>
  </si>
  <si>
    <t>1150</t>
  </si>
  <si>
    <t>Методичне забезпечення діяльності навчальних закладів</t>
  </si>
  <si>
    <t>0611160</t>
  </si>
  <si>
    <t>1160</t>
  </si>
  <si>
    <t>Інші програми, заклади та заходи у сфері освіти</t>
  </si>
  <si>
    <t>0611161</t>
  </si>
  <si>
    <t>1161</t>
  </si>
  <si>
    <t>Забезпечення діяльності інших закладів у сфері освіти</t>
  </si>
  <si>
    <t>0613140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</si>
  <si>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</si>
  <si>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</si>
  <si>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</si>
  <si>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0615010</t>
  </si>
  <si>
    <t>5010</t>
  </si>
  <si>
    <t>Проведення спортивної роботи в регіоні</t>
  </si>
  <si>
    <t>0615011</t>
  </si>
  <si>
    <t>5011</t>
  </si>
  <si>
    <t>Проведення навчально-тренувальних зборів і змагань з олімпійських видів спорту</t>
  </si>
  <si>
    <t>0615030</t>
  </si>
  <si>
    <t>5030</t>
  </si>
  <si>
    <t>Розвиток дитячо-юнацького та резервного спорту</t>
  </si>
  <si>
    <t>0615031</t>
  </si>
  <si>
    <t>5031</t>
  </si>
  <si>
    <t>Утримання та навчально-тренувальна робота комунальних дитячо-юнацьких спортивних шкіл</t>
  </si>
  <si>
    <t>0617360</t>
  </si>
  <si>
    <t>0617361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</si>
  <si>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</si>
  <si>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</si>
  <si>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0617362</t>
  </si>
  <si>
    <t>7362</t>
  </si>
  <si>
    <t>Виконання інвестиційних проектів в рамках формування інфраструктури об`єднаних територіальних громад</t>
  </si>
  <si>
    <t>0800000</t>
  </si>
  <si>
    <t>Відділ  соціального захисту населення Носівської міської ради</t>
  </si>
  <si>
    <t>0810160</t>
  </si>
  <si>
    <t>0813030</t>
  </si>
  <si>
    <t>3030</t>
  </si>
  <si>
    <t>Надання пільг з оплати послуг зв`язку, інших передбачених законодавством пільг окремим категоріям громадян та компенсації за пільговий проїзд окремих категорій громадян</t>
  </si>
  <si>
    <t>0813033</t>
  </si>
  <si>
    <t>1070</t>
  </si>
  <si>
    <t>3033</t>
  </si>
  <si>
    <t>Компенсаційні виплати на пільговий проїзд автомобільним транспортом окремим категоріям громадян</t>
  </si>
  <si>
    <t>0813035</t>
  </si>
  <si>
    <t>3035</t>
  </si>
  <si>
    <t>Компенсаційні виплати за пільговий проїзд окремих категорій громадян на залізничному транспорті</t>
  </si>
  <si>
    <t>0813100</t>
  </si>
  <si>
    <t>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</si>
  <si>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</si>
  <si>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0813104</t>
  </si>
  <si>
    <t>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</si>
  <si>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</si>
  <si>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0813120</t>
  </si>
  <si>
    <t>3120</t>
  </si>
  <si>
    <t>Здійснення соціальної роботи з вразливими категоріями населення</t>
  </si>
  <si>
    <t>0813121</t>
  </si>
  <si>
    <t>3121</t>
  </si>
  <si>
    <t>Утримання та забезпечення діяльності центрів соціальних служб для сім`ї, дітей та молоді</t>
  </si>
  <si>
    <t>0813160</t>
  </si>
  <si>
    <t>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</si>
  <si>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</si>
  <si>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0813180</t>
  </si>
  <si>
    <t>1060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</si>
  <si>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</si>
  <si>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</si>
  <si>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0813190</t>
  </si>
  <si>
    <t>3190</t>
  </si>
  <si>
    <t>Соціальний захист ветеранів війни та праці</t>
  </si>
  <si>
    <t>0813192</t>
  </si>
  <si>
    <t>1030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</si>
  <si>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</si>
  <si>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</si>
  <si>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0813240</t>
  </si>
  <si>
    <t>3240</t>
  </si>
  <si>
    <t>Інші заклади та заходи</t>
  </si>
  <si>
    <t>0813241</t>
  </si>
  <si>
    <t>3241</t>
  </si>
  <si>
    <t>Забезпечення діяльності інших закладів у сфері соціального захисту і соціального забезпечення</t>
  </si>
  <si>
    <t>0813242</t>
  </si>
  <si>
    <t>3242</t>
  </si>
  <si>
    <t>Інші заходи у сфері соціального захисту і соціального забезпечення</t>
  </si>
  <si>
    <t>1000000</t>
  </si>
  <si>
    <t>Відділ культури і туризму Носівської міської ради</t>
  </si>
  <si>
    <t>1010160</t>
  </si>
  <si>
    <t>1011100</t>
  </si>
  <si>
    <t>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</si>
  <si>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</si>
  <si>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1014030</t>
  </si>
  <si>
    <t>0824</t>
  </si>
  <si>
    <t>4030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</si>
  <si>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</si>
  <si>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</si>
  <si>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</si>
  <si>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</si>
  <si>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</si>
  <si>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</si>
  <si>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</si>
  <si>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</si>
  <si>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1014080</t>
  </si>
  <si>
    <t>4080</t>
  </si>
  <si>
    <t>Інші заклади та заходи в галузі культури і мистецтва</t>
  </si>
  <si>
    <t>1014081</t>
  </si>
  <si>
    <t>0829</t>
  </si>
  <si>
    <t>4081</t>
  </si>
  <si>
    <t>Забезпечення діяльності інших закладів в галузі культури і мистецтва</t>
  </si>
  <si>
    <t>1014082</t>
  </si>
  <si>
    <t>4082</t>
  </si>
  <si>
    <t>Інші заходи в галузі культури і мистецтва</t>
  </si>
  <si>
    <t>3700000</t>
  </si>
  <si>
    <t>Фінансове управління Носівської міської ради</t>
  </si>
  <si>
    <t>3710160</t>
  </si>
  <si>
    <t>3718700</t>
  </si>
  <si>
    <t>8700</t>
  </si>
  <si>
    <t>Резервний фонд</t>
  </si>
  <si>
    <t>3719410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</si>
  <si>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</si>
  <si>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</si>
  <si>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</si>
  <si>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</si>
  <si>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</si>
  <si>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</si>
  <si>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</si>
  <si>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</si>
  <si>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 xml:space="preserve"> </t>
  </si>
  <si>
    <t xml:space="preserve"> Розподіл видатків Носівського міського бюджету на 2018 рік</t>
  </si>
  <si>
    <t>Носівська міська рада( виконавчий апарат)</t>
  </si>
  <si>
    <t>Носівська міська рада (виконавчий апарат )</t>
  </si>
  <si>
    <t>Додаток 3</t>
  </si>
  <si>
    <t xml:space="preserve">до рішення 34 сесії міської ради </t>
  </si>
  <si>
    <t xml:space="preserve">       від 16.03.2018 року  №2/34/VII</t>
  </si>
  <si>
    <t xml:space="preserve">                                               Начальник фінансового управління                                                                                                     В.І.Пазуха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</si>
</sst>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i/>
      <sz val="14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quotePrefix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quotePrefix="1" applyNumberFormat="1" applyFont="1" applyBorder="1" applyAlignment="1">
      <alignment horizontal="center" vertical="center" wrapText="1"/>
    </xf>
    <xf numFmtId="0" fontId="0" fillId="0" borderId="1" xfId="0" quotePrefix="1" applyBorder="1" applyAlignment="1">
      <alignment horizontal="center" vertical="center" wrapText="1"/>
    </xf>
    <xf numFmtId="2" fontId="0" fillId="0" borderId="1" xfId="0" quotePrefix="1" applyNumberFormat="1" applyBorder="1" applyAlignment="1">
      <alignment horizontal="center" vertical="center" wrapText="1"/>
    </xf>
    <xf numFmtId="2" fontId="0" fillId="2" borderId="1" xfId="0" applyNumberFormat="1" applyFill="1" applyBorder="1" applyAlignment="1">
      <alignment vertical="center" wrapText="1"/>
    </xf>
    <xf numFmtId="2" fontId="0" fillId="0" borderId="1" xfId="0" applyNumberFormat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quotePrefix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1" xfId="0" quotePrefix="1" applyNumberFormat="1" applyFont="1" applyFill="1" applyBorder="1" applyAlignment="1">
      <alignment vertical="center" wrapText="1"/>
    </xf>
    <xf numFmtId="0" fontId="3" fillId="0" borderId="0" xfId="0" applyFont="1"/>
    <xf numFmtId="0" fontId="5" fillId="0" borderId="0" xfId="0" applyFont="1"/>
    <xf numFmtId="2" fontId="6" fillId="0" borderId="1" xfId="0" quotePrefix="1" applyNumberFormat="1" applyFont="1" applyBorder="1" applyAlignment="1">
      <alignment vertical="center" wrapText="1"/>
    </xf>
    <xf numFmtId="0" fontId="6" fillId="0" borderId="1" xfId="0" quotePrefix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2" fontId="6" fillId="2" borderId="1" xfId="0" applyNumberFormat="1" applyFont="1" applyFill="1" applyBorder="1" applyAlignment="1">
      <alignment vertical="center" wrapText="1"/>
    </xf>
    <xf numFmtId="2" fontId="6" fillId="0" borderId="1" xfId="0" applyNumberFormat="1" applyFont="1" applyBorder="1" applyAlignment="1">
      <alignment vertical="center" wrapText="1"/>
    </xf>
    <xf numFmtId="2" fontId="0" fillId="0" borderId="1" xfId="0" quotePrefix="1" applyNumberFormat="1" applyFont="1" applyBorder="1" applyAlignment="1">
      <alignment vertical="center" wrapText="1"/>
    </xf>
    <xf numFmtId="2" fontId="3" fillId="0" borderId="1" xfId="0" quotePrefix="1" applyNumberFormat="1" applyFont="1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8" fillId="0" borderId="0" xfId="0" applyFont="1"/>
    <xf numFmtId="0" fontId="9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83"/>
  <sheetViews>
    <sheetView tabSelected="1" workbookViewId="0">
      <selection activeCell="E88" sqref="E88"/>
    </sheetView>
  </sheetViews>
  <sheetFormatPr defaultRowHeight="15" x14ac:dyDescent="0.25"/>
  <cols>
    <col min="1" max="3" width="12" customWidth="1"/>
    <col min="4" max="4" width="40.7109375" customWidth="1"/>
    <col min="5" max="5" width="13.42578125" customWidth="1"/>
    <col min="6" max="6" width="13.85546875" customWidth="1"/>
    <col min="7" max="15" width="11.5703125" customWidth="1"/>
    <col min="16" max="16" width="13.5703125" customWidth="1"/>
  </cols>
  <sheetData>
    <row r="1" spans="1:16" ht="15.75" x14ac:dyDescent="0.25">
      <c r="M1" s="35" t="s">
        <v>226</v>
      </c>
      <c r="N1" s="35"/>
      <c r="O1" s="35"/>
      <c r="P1" s="18"/>
    </row>
    <row r="2" spans="1:16" ht="15.75" x14ac:dyDescent="0.25">
      <c r="M2" s="35" t="s">
        <v>227</v>
      </c>
      <c r="N2" s="35"/>
      <c r="O2" s="35"/>
      <c r="P2" s="18"/>
    </row>
    <row r="3" spans="1:16" ht="15.75" x14ac:dyDescent="0.25">
      <c r="M3" s="35" t="s">
        <v>228</v>
      </c>
      <c r="N3" s="35"/>
      <c r="O3" s="35"/>
      <c r="P3" s="18"/>
    </row>
    <row r="4" spans="1:16" x14ac:dyDescent="0.25">
      <c r="M4" s="18"/>
      <c r="N4" s="18"/>
      <c r="O4" s="18"/>
      <c r="P4" s="18"/>
    </row>
    <row r="5" spans="1:16" x14ac:dyDescent="0.25">
      <c r="A5" s="30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</row>
    <row r="6" spans="1:16" s="19" customFormat="1" ht="18.75" x14ac:dyDescent="0.3">
      <c r="A6" s="32" t="s">
        <v>223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</row>
    <row r="7" spans="1:16" x14ac:dyDescent="0.25">
      <c r="P7" s="1" t="s">
        <v>0</v>
      </c>
    </row>
    <row r="8" spans="1:16" x14ac:dyDescent="0.25">
      <c r="A8" s="34" t="s">
        <v>1</v>
      </c>
      <c r="B8" s="34" t="s">
        <v>2</v>
      </c>
      <c r="C8" s="34" t="s">
        <v>3</v>
      </c>
      <c r="D8" s="28" t="s">
        <v>4</v>
      </c>
      <c r="E8" s="28" t="s">
        <v>5</v>
      </c>
      <c r="F8" s="28"/>
      <c r="G8" s="28"/>
      <c r="H8" s="28"/>
      <c r="I8" s="28"/>
      <c r="J8" s="28" t="s">
        <v>12</v>
      </c>
      <c r="K8" s="28"/>
      <c r="L8" s="28"/>
      <c r="M8" s="28"/>
      <c r="N8" s="28"/>
      <c r="O8" s="28"/>
      <c r="P8" s="29" t="s">
        <v>14</v>
      </c>
    </row>
    <row r="9" spans="1:16" x14ac:dyDescent="0.25">
      <c r="A9" s="28"/>
      <c r="B9" s="28"/>
      <c r="C9" s="28"/>
      <c r="D9" s="28"/>
      <c r="E9" s="29" t="s">
        <v>6</v>
      </c>
      <c r="F9" s="28" t="s">
        <v>7</v>
      </c>
      <c r="G9" s="28" t="s">
        <v>8</v>
      </c>
      <c r="H9" s="28"/>
      <c r="I9" s="28" t="s">
        <v>11</v>
      </c>
      <c r="J9" s="29" t="s">
        <v>6</v>
      </c>
      <c r="K9" s="28" t="s">
        <v>7</v>
      </c>
      <c r="L9" s="28" t="s">
        <v>8</v>
      </c>
      <c r="M9" s="28"/>
      <c r="N9" s="28" t="s">
        <v>11</v>
      </c>
      <c r="O9" s="2" t="s">
        <v>8</v>
      </c>
      <c r="P9" s="28"/>
    </row>
    <row r="10" spans="1:16" x14ac:dyDescent="0.25">
      <c r="A10" s="28"/>
      <c r="B10" s="28"/>
      <c r="C10" s="28"/>
      <c r="D10" s="28"/>
      <c r="E10" s="28"/>
      <c r="F10" s="28"/>
      <c r="G10" s="28" t="s">
        <v>9</v>
      </c>
      <c r="H10" s="28" t="s">
        <v>10</v>
      </c>
      <c r="I10" s="28"/>
      <c r="J10" s="28"/>
      <c r="K10" s="28"/>
      <c r="L10" s="28" t="s">
        <v>9</v>
      </c>
      <c r="M10" s="28" t="s">
        <v>10</v>
      </c>
      <c r="N10" s="28"/>
      <c r="O10" s="28" t="s">
        <v>13</v>
      </c>
      <c r="P10" s="28"/>
    </row>
    <row r="11" spans="1:16" ht="44.25" customHeight="1" x14ac:dyDescent="0.25">
      <c r="A11" s="28"/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x14ac:dyDescent="0.25">
      <c r="A12" s="2">
        <v>1</v>
      </c>
      <c r="B12" s="2">
        <v>2</v>
      </c>
      <c r="C12" s="2">
        <v>3</v>
      </c>
      <c r="D12" s="2">
        <v>4</v>
      </c>
      <c r="E12" s="3">
        <v>5</v>
      </c>
      <c r="F12" s="2">
        <v>6</v>
      </c>
      <c r="G12" s="2">
        <v>7</v>
      </c>
      <c r="H12" s="2">
        <v>8</v>
      </c>
      <c r="I12" s="2">
        <v>9</v>
      </c>
      <c r="J12" s="3">
        <v>10</v>
      </c>
      <c r="K12" s="2">
        <v>11</v>
      </c>
      <c r="L12" s="2">
        <v>12</v>
      </c>
      <c r="M12" s="2">
        <v>13</v>
      </c>
      <c r="N12" s="2">
        <v>14</v>
      </c>
      <c r="O12" s="2">
        <v>15</v>
      </c>
      <c r="P12" s="3">
        <v>16</v>
      </c>
    </row>
    <row r="13" spans="1:16" ht="30" x14ac:dyDescent="0.25">
      <c r="A13" s="4" t="s">
        <v>15</v>
      </c>
      <c r="B13" s="5"/>
      <c r="C13" s="6"/>
      <c r="D13" s="20" t="s">
        <v>224</v>
      </c>
      <c r="E13" s="7">
        <v>14982400</v>
      </c>
      <c r="F13" s="8">
        <v>11982400</v>
      </c>
      <c r="G13" s="8">
        <v>7420100</v>
      </c>
      <c r="H13" s="8">
        <v>740000</v>
      </c>
      <c r="I13" s="8">
        <v>3000000</v>
      </c>
      <c r="J13" s="7">
        <v>4038500</v>
      </c>
      <c r="K13" s="8">
        <v>160700</v>
      </c>
      <c r="L13" s="8">
        <v>0</v>
      </c>
      <c r="M13" s="8">
        <v>0</v>
      </c>
      <c r="N13" s="8">
        <v>3877800</v>
      </c>
      <c r="O13" s="8">
        <v>3877800</v>
      </c>
      <c r="P13" s="7">
        <f t="shared" ref="P13:P43" si="0">E13+J13</f>
        <v>19020900</v>
      </c>
    </row>
    <row r="14" spans="1:16" ht="30" hidden="1" x14ac:dyDescent="0.25">
      <c r="A14" s="4" t="s">
        <v>16</v>
      </c>
      <c r="B14" s="5"/>
      <c r="C14" s="6"/>
      <c r="D14" s="20" t="s">
        <v>225</v>
      </c>
      <c r="E14" s="7">
        <v>14982400</v>
      </c>
      <c r="F14" s="8">
        <v>11982400</v>
      </c>
      <c r="G14" s="8">
        <v>7420100</v>
      </c>
      <c r="H14" s="8">
        <v>740000</v>
      </c>
      <c r="I14" s="8">
        <v>3000000</v>
      </c>
      <c r="J14" s="7">
        <v>4038500</v>
      </c>
      <c r="K14" s="8">
        <v>160700</v>
      </c>
      <c r="L14" s="8">
        <v>0</v>
      </c>
      <c r="M14" s="8">
        <v>0</v>
      </c>
      <c r="N14" s="8">
        <v>3877800</v>
      </c>
      <c r="O14" s="8">
        <v>3877800</v>
      </c>
      <c r="P14" s="7">
        <f t="shared" si="0"/>
        <v>19020900</v>
      </c>
    </row>
    <row r="15" spans="1:16" ht="75" x14ac:dyDescent="0.25">
      <c r="A15" s="4" t="s">
        <v>17</v>
      </c>
      <c r="B15" s="4" t="s">
        <v>19</v>
      </c>
      <c r="C15" s="9" t="s">
        <v>18</v>
      </c>
      <c r="D15" s="26" t="s">
        <v>20</v>
      </c>
      <c r="E15" s="7">
        <v>9098000</v>
      </c>
      <c r="F15" s="8">
        <v>9098000</v>
      </c>
      <c r="G15" s="8">
        <v>6885000</v>
      </c>
      <c r="H15" s="8">
        <v>260000</v>
      </c>
      <c r="I15" s="8">
        <v>0</v>
      </c>
      <c r="J15" s="7">
        <v>65700</v>
      </c>
      <c r="K15" s="8">
        <v>50700</v>
      </c>
      <c r="L15" s="8">
        <v>0</v>
      </c>
      <c r="M15" s="8">
        <v>0</v>
      </c>
      <c r="N15" s="8">
        <v>15000</v>
      </c>
      <c r="O15" s="8">
        <v>15000</v>
      </c>
      <c r="P15" s="7">
        <v>9163700</v>
      </c>
    </row>
    <row r="16" spans="1:16" ht="30" x14ac:dyDescent="0.25">
      <c r="A16" s="4" t="s">
        <v>21</v>
      </c>
      <c r="B16" s="4" t="s">
        <v>23</v>
      </c>
      <c r="C16" s="9" t="s">
        <v>22</v>
      </c>
      <c r="D16" s="26" t="s">
        <v>24</v>
      </c>
      <c r="E16" s="7">
        <v>215000</v>
      </c>
      <c r="F16" s="8">
        <v>215000</v>
      </c>
      <c r="G16" s="8">
        <v>0</v>
      </c>
      <c r="H16" s="8">
        <v>0</v>
      </c>
      <c r="I16" s="8">
        <v>0</v>
      </c>
      <c r="J16" s="7">
        <v>555000</v>
      </c>
      <c r="K16" s="8">
        <v>0</v>
      </c>
      <c r="L16" s="8">
        <v>0</v>
      </c>
      <c r="M16" s="8">
        <v>0</v>
      </c>
      <c r="N16" s="8">
        <v>555000</v>
      </c>
      <c r="O16" s="8">
        <v>555000</v>
      </c>
      <c r="P16" s="7">
        <f t="shared" si="0"/>
        <v>770000</v>
      </c>
    </row>
    <row r="17" spans="1:16" ht="30" x14ac:dyDescent="0.25">
      <c r="A17" s="4" t="s">
        <v>25</v>
      </c>
      <c r="B17" s="4" t="s">
        <v>27</v>
      </c>
      <c r="C17" s="9" t="s">
        <v>26</v>
      </c>
      <c r="D17" s="26" t="s">
        <v>28</v>
      </c>
      <c r="E17" s="7">
        <v>22000</v>
      </c>
      <c r="F17" s="8">
        <v>22000</v>
      </c>
      <c r="G17" s="8">
        <v>18100</v>
      </c>
      <c r="H17" s="8">
        <v>0</v>
      </c>
      <c r="I17" s="8">
        <v>0</v>
      </c>
      <c r="J17" s="7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7">
        <f t="shared" si="0"/>
        <v>22000</v>
      </c>
    </row>
    <row r="18" spans="1:16" ht="30" x14ac:dyDescent="0.25">
      <c r="A18" s="4" t="s">
        <v>29</v>
      </c>
      <c r="B18" s="4" t="s">
        <v>30</v>
      </c>
      <c r="C18" s="6"/>
      <c r="D18" s="26" t="s">
        <v>31</v>
      </c>
      <c r="E18" s="7">
        <v>65400</v>
      </c>
      <c r="F18" s="8">
        <v>65400</v>
      </c>
      <c r="G18" s="8">
        <v>0</v>
      </c>
      <c r="H18" s="8">
        <v>0</v>
      </c>
      <c r="I18" s="8">
        <v>0</v>
      </c>
      <c r="J18" s="7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7">
        <f t="shared" si="0"/>
        <v>65400</v>
      </c>
    </row>
    <row r="19" spans="1:16" ht="75" x14ac:dyDescent="0.25">
      <c r="A19" s="10" t="s">
        <v>32</v>
      </c>
      <c r="B19" s="10" t="s">
        <v>34</v>
      </c>
      <c r="C19" s="11" t="s">
        <v>33</v>
      </c>
      <c r="D19" s="26" t="s">
        <v>35</v>
      </c>
      <c r="E19" s="12">
        <v>53400</v>
      </c>
      <c r="F19" s="13">
        <v>53400</v>
      </c>
      <c r="G19" s="13">
        <v>0</v>
      </c>
      <c r="H19" s="13">
        <v>0</v>
      </c>
      <c r="I19" s="13">
        <v>0</v>
      </c>
      <c r="J19" s="12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2">
        <f t="shared" si="0"/>
        <v>53400</v>
      </c>
    </row>
    <row r="20" spans="1:16" ht="60" x14ac:dyDescent="0.25">
      <c r="A20" s="10" t="s">
        <v>36</v>
      </c>
      <c r="B20" s="10" t="s">
        <v>37</v>
      </c>
      <c r="C20" s="11" t="s">
        <v>33</v>
      </c>
      <c r="D20" s="26" t="s">
        <v>38</v>
      </c>
      <c r="E20" s="12">
        <v>12000</v>
      </c>
      <c r="F20" s="13">
        <v>12000</v>
      </c>
      <c r="G20" s="13">
        <v>0</v>
      </c>
      <c r="H20" s="13">
        <v>0</v>
      </c>
      <c r="I20" s="13">
        <v>0</v>
      </c>
      <c r="J20" s="12">
        <v>0</v>
      </c>
      <c r="K20" s="13">
        <v>0</v>
      </c>
      <c r="L20" s="13">
        <v>0</v>
      </c>
      <c r="M20" s="13">
        <v>0</v>
      </c>
      <c r="N20" s="13">
        <v>0</v>
      </c>
      <c r="O20" s="13">
        <v>0</v>
      </c>
      <c r="P20" s="12">
        <f t="shared" si="0"/>
        <v>12000</v>
      </c>
    </row>
    <row r="21" spans="1:16" ht="30" x14ac:dyDescent="0.25">
      <c r="A21" s="4" t="s">
        <v>39</v>
      </c>
      <c r="B21" s="4" t="s">
        <v>41</v>
      </c>
      <c r="C21" s="9" t="s">
        <v>40</v>
      </c>
      <c r="D21" s="26" t="s">
        <v>42</v>
      </c>
      <c r="E21" s="7">
        <v>3777000</v>
      </c>
      <c r="F21" s="8">
        <v>777000</v>
      </c>
      <c r="G21" s="8">
        <v>0</v>
      </c>
      <c r="H21" s="8">
        <v>480000</v>
      </c>
      <c r="I21" s="8">
        <v>3000000</v>
      </c>
      <c r="J21" s="7">
        <v>0</v>
      </c>
      <c r="K21" s="8">
        <v>0</v>
      </c>
      <c r="L21" s="8">
        <v>0</v>
      </c>
      <c r="M21" s="8">
        <v>0</v>
      </c>
      <c r="N21" s="8">
        <v>0</v>
      </c>
      <c r="O21" s="8">
        <v>0</v>
      </c>
      <c r="P21" s="7">
        <f t="shared" si="0"/>
        <v>3777000</v>
      </c>
    </row>
    <row r="22" spans="1:16" x14ac:dyDescent="0.25">
      <c r="A22" s="4" t="s">
        <v>43</v>
      </c>
      <c r="B22" s="4" t="s">
        <v>45</v>
      </c>
      <c r="C22" s="9" t="s">
        <v>44</v>
      </c>
      <c r="D22" s="26" t="s">
        <v>46</v>
      </c>
      <c r="E22" s="7">
        <v>110000</v>
      </c>
      <c r="F22" s="8">
        <v>110000</v>
      </c>
      <c r="G22" s="8">
        <v>0</v>
      </c>
      <c r="H22" s="8">
        <v>0</v>
      </c>
      <c r="I22" s="8">
        <v>0</v>
      </c>
      <c r="J22" s="7">
        <v>0</v>
      </c>
      <c r="K22" s="8">
        <v>0</v>
      </c>
      <c r="L22" s="8">
        <v>0</v>
      </c>
      <c r="M22" s="8">
        <v>0</v>
      </c>
      <c r="N22" s="8">
        <v>0</v>
      </c>
      <c r="O22" s="8">
        <v>0</v>
      </c>
      <c r="P22" s="7">
        <f t="shared" si="0"/>
        <v>110000</v>
      </c>
    </row>
    <row r="23" spans="1:16" ht="30" x14ac:dyDescent="0.25">
      <c r="A23" s="4" t="s">
        <v>47</v>
      </c>
      <c r="B23" s="4" t="s">
        <v>49</v>
      </c>
      <c r="C23" s="9" t="s">
        <v>48</v>
      </c>
      <c r="D23" s="26" t="s">
        <v>50</v>
      </c>
      <c r="E23" s="7">
        <v>0</v>
      </c>
      <c r="F23" s="8">
        <v>0</v>
      </c>
      <c r="G23" s="8">
        <v>0</v>
      </c>
      <c r="H23" s="8">
        <v>0</v>
      </c>
      <c r="I23" s="8">
        <v>0</v>
      </c>
      <c r="J23" s="7">
        <v>500000</v>
      </c>
      <c r="K23" s="8">
        <v>0</v>
      </c>
      <c r="L23" s="8">
        <v>0</v>
      </c>
      <c r="M23" s="8">
        <v>0</v>
      </c>
      <c r="N23" s="8">
        <v>500000</v>
      </c>
      <c r="O23" s="8">
        <v>500000</v>
      </c>
      <c r="P23" s="7">
        <f t="shared" si="0"/>
        <v>500000</v>
      </c>
    </row>
    <row r="24" spans="1:16" x14ac:dyDescent="0.25">
      <c r="A24" s="4" t="s">
        <v>51</v>
      </c>
      <c r="B24" s="4" t="s">
        <v>52</v>
      </c>
      <c r="C24" s="6"/>
      <c r="D24" s="26" t="s">
        <v>53</v>
      </c>
      <c r="E24" s="7">
        <v>0</v>
      </c>
      <c r="F24" s="8">
        <v>0</v>
      </c>
      <c r="G24" s="8">
        <v>0</v>
      </c>
      <c r="H24" s="8">
        <v>0</v>
      </c>
      <c r="I24" s="8">
        <v>0</v>
      </c>
      <c r="J24" s="7">
        <v>61800</v>
      </c>
      <c r="K24" s="8">
        <v>0</v>
      </c>
      <c r="L24" s="8">
        <v>0</v>
      </c>
      <c r="M24" s="8">
        <v>0</v>
      </c>
      <c r="N24" s="8">
        <v>61800</v>
      </c>
      <c r="O24" s="8">
        <v>61800</v>
      </c>
      <c r="P24" s="7">
        <f t="shared" si="0"/>
        <v>61800</v>
      </c>
    </row>
    <row r="25" spans="1:16" ht="60" x14ac:dyDescent="0.25">
      <c r="A25" s="10" t="s">
        <v>54</v>
      </c>
      <c r="B25" s="10" t="s">
        <v>56</v>
      </c>
      <c r="C25" s="11" t="s">
        <v>55</v>
      </c>
      <c r="D25" s="26" t="s">
        <v>57</v>
      </c>
      <c r="E25" s="12">
        <v>0</v>
      </c>
      <c r="F25" s="13">
        <v>0</v>
      </c>
      <c r="G25" s="13">
        <v>0</v>
      </c>
      <c r="H25" s="13">
        <v>0</v>
      </c>
      <c r="I25" s="13">
        <v>0</v>
      </c>
      <c r="J25" s="12">
        <v>61800</v>
      </c>
      <c r="K25" s="13">
        <v>0</v>
      </c>
      <c r="L25" s="13">
        <v>0</v>
      </c>
      <c r="M25" s="13">
        <v>0</v>
      </c>
      <c r="N25" s="13">
        <v>61800</v>
      </c>
      <c r="O25" s="13">
        <v>61800</v>
      </c>
      <c r="P25" s="12">
        <f t="shared" si="0"/>
        <v>61800</v>
      </c>
    </row>
    <row r="26" spans="1:16" ht="30" x14ac:dyDescent="0.25">
      <c r="A26" s="4" t="s">
        <v>58</v>
      </c>
      <c r="B26" s="4" t="s">
        <v>59</v>
      </c>
      <c r="C26" s="6"/>
      <c r="D26" s="26" t="s">
        <v>60</v>
      </c>
      <c r="E26" s="7">
        <v>795000</v>
      </c>
      <c r="F26" s="8">
        <v>795000</v>
      </c>
      <c r="G26" s="8">
        <v>0</v>
      </c>
      <c r="H26" s="8">
        <v>0</v>
      </c>
      <c r="I26" s="8">
        <v>0</v>
      </c>
      <c r="J26" s="7">
        <v>2746000</v>
      </c>
      <c r="K26" s="8">
        <v>0</v>
      </c>
      <c r="L26" s="8">
        <v>0</v>
      </c>
      <c r="M26" s="8">
        <v>0</v>
      </c>
      <c r="N26" s="8">
        <v>2746000</v>
      </c>
      <c r="O26" s="8">
        <v>2746000</v>
      </c>
      <c r="P26" s="7">
        <f t="shared" si="0"/>
        <v>3541000</v>
      </c>
    </row>
    <row r="27" spans="1:16" ht="45" x14ac:dyDescent="0.25">
      <c r="A27" s="10" t="s">
        <v>61</v>
      </c>
      <c r="B27" s="10" t="s">
        <v>63</v>
      </c>
      <c r="C27" s="11" t="s">
        <v>62</v>
      </c>
      <c r="D27" s="26" t="s">
        <v>64</v>
      </c>
      <c r="E27" s="12">
        <v>795000</v>
      </c>
      <c r="F27" s="13">
        <v>795000</v>
      </c>
      <c r="G27" s="13">
        <v>0</v>
      </c>
      <c r="H27" s="13">
        <v>0</v>
      </c>
      <c r="I27" s="13">
        <v>0</v>
      </c>
      <c r="J27" s="12">
        <v>2746000</v>
      </c>
      <c r="K27" s="13">
        <v>0</v>
      </c>
      <c r="L27" s="13">
        <v>0</v>
      </c>
      <c r="M27" s="13">
        <v>0</v>
      </c>
      <c r="N27" s="13">
        <v>2746000</v>
      </c>
      <c r="O27" s="13">
        <v>2746000</v>
      </c>
      <c r="P27" s="12">
        <f t="shared" si="0"/>
        <v>3541000</v>
      </c>
    </row>
    <row r="28" spans="1:16" ht="30" x14ac:dyDescent="0.25">
      <c r="A28" s="4" t="s">
        <v>65</v>
      </c>
      <c r="B28" s="4" t="s">
        <v>66</v>
      </c>
      <c r="C28" s="9" t="s">
        <v>55</v>
      </c>
      <c r="D28" s="26" t="s">
        <v>67</v>
      </c>
      <c r="E28" s="7">
        <v>80000</v>
      </c>
      <c r="F28" s="8">
        <v>80000</v>
      </c>
      <c r="G28" s="8">
        <v>0</v>
      </c>
      <c r="H28" s="8">
        <v>0</v>
      </c>
      <c r="I28" s="8">
        <v>0</v>
      </c>
      <c r="J28" s="7">
        <v>0</v>
      </c>
      <c r="K28" s="8">
        <v>0</v>
      </c>
      <c r="L28" s="8">
        <v>0</v>
      </c>
      <c r="M28" s="8">
        <v>0</v>
      </c>
      <c r="N28" s="8">
        <v>0</v>
      </c>
      <c r="O28" s="8">
        <v>0</v>
      </c>
      <c r="P28" s="7">
        <f t="shared" si="0"/>
        <v>80000</v>
      </c>
    </row>
    <row r="29" spans="1:16" ht="45" x14ac:dyDescent="0.25">
      <c r="A29" s="4" t="s">
        <v>68</v>
      </c>
      <c r="B29" s="4" t="s">
        <v>70</v>
      </c>
      <c r="C29" s="9" t="s">
        <v>69</v>
      </c>
      <c r="D29" s="26" t="s">
        <v>71</v>
      </c>
      <c r="E29" s="7">
        <v>20000</v>
      </c>
      <c r="F29" s="8">
        <v>20000</v>
      </c>
      <c r="G29" s="8">
        <v>0</v>
      </c>
      <c r="H29" s="8">
        <v>0</v>
      </c>
      <c r="I29" s="8">
        <v>0</v>
      </c>
      <c r="J29" s="7">
        <v>0</v>
      </c>
      <c r="K29" s="8">
        <v>0</v>
      </c>
      <c r="L29" s="8">
        <v>0</v>
      </c>
      <c r="M29" s="8">
        <v>0</v>
      </c>
      <c r="N29" s="8">
        <v>0</v>
      </c>
      <c r="O29" s="8">
        <v>0</v>
      </c>
      <c r="P29" s="7">
        <f t="shared" si="0"/>
        <v>20000</v>
      </c>
    </row>
    <row r="30" spans="1:16" ht="30" x14ac:dyDescent="0.25">
      <c r="A30" s="4" t="s">
        <v>72</v>
      </c>
      <c r="B30" s="4" t="s">
        <v>73</v>
      </c>
      <c r="C30" s="9" t="s">
        <v>69</v>
      </c>
      <c r="D30" s="26" t="s">
        <v>74</v>
      </c>
      <c r="E30" s="7">
        <v>800000</v>
      </c>
      <c r="F30" s="8">
        <v>800000</v>
      </c>
      <c r="G30" s="8">
        <v>517000</v>
      </c>
      <c r="H30" s="8">
        <v>0</v>
      </c>
      <c r="I30" s="8">
        <v>0</v>
      </c>
      <c r="J30" s="7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7">
        <f t="shared" si="0"/>
        <v>800000</v>
      </c>
    </row>
    <row r="31" spans="1:16" ht="30" x14ac:dyDescent="0.25">
      <c r="A31" s="4" t="s">
        <v>75</v>
      </c>
      <c r="B31" s="4" t="s">
        <v>76</v>
      </c>
      <c r="C31" s="6"/>
      <c r="D31" s="26" t="s">
        <v>77</v>
      </c>
      <c r="E31" s="7">
        <v>0</v>
      </c>
      <c r="F31" s="8">
        <v>0</v>
      </c>
      <c r="G31" s="8">
        <v>0</v>
      </c>
      <c r="H31" s="8">
        <v>0</v>
      </c>
      <c r="I31" s="8">
        <v>0</v>
      </c>
      <c r="J31" s="7">
        <v>110000</v>
      </c>
      <c r="K31" s="8">
        <v>110000</v>
      </c>
      <c r="L31" s="8">
        <v>0</v>
      </c>
      <c r="M31" s="8">
        <v>0</v>
      </c>
      <c r="N31" s="8">
        <v>0</v>
      </c>
      <c r="O31" s="8">
        <v>0</v>
      </c>
      <c r="P31" s="7">
        <f t="shared" si="0"/>
        <v>110000</v>
      </c>
    </row>
    <row r="32" spans="1:16" ht="30" x14ac:dyDescent="0.25">
      <c r="A32" s="10" t="s">
        <v>78</v>
      </c>
      <c r="B32" s="10" t="s">
        <v>80</v>
      </c>
      <c r="C32" s="11" t="s">
        <v>79</v>
      </c>
      <c r="D32" s="26" t="s">
        <v>81</v>
      </c>
      <c r="E32" s="12">
        <v>0</v>
      </c>
      <c r="F32" s="13">
        <v>0</v>
      </c>
      <c r="G32" s="13">
        <v>0</v>
      </c>
      <c r="H32" s="13">
        <v>0</v>
      </c>
      <c r="I32" s="13">
        <v>0</v>
      </c>
      <c r="J32" s="12">
        <v>110000</v>
      </c>
      <c r="K32" s="13">
        <v>110000</v>
      </c>
      <c r="L32" s="13">
        <v>0</v>
      </c>
      <c r="M32" s="13">
        <v>0</v>
      </c>
      <c r="N32" s="13">
        <v>0</v>
      </c>
      <c r="O32" s="13">
        <v>0</v>
      </c>
      <c r="P32" s="12">
        <f t="shared" si="0"/>
        <v>110000</v>
      </c>
    </row>
    <row r="33" spans="1:16" s="18" customFormat="1" ht="30" x14ac:dyDescent="0.25">
      <c r="A33" s="21" t="s">
        <v>82</v>
      </c>
      <c r="B33" s="22"/>
      <c r="C33" s="23"/>
      <c r="D33" s="20" t="s">
        <v>83</v>
      </c>
      <c r="E33" s="24">
        <v>62548428</v>
      </c>
      <c r="F33" s="25">
        <v>62548428</v>
      </c>
      <c r="G33" s="25">
        <v>44402747</v>
      </c>
      <c r="H33" s="25">
        <v>4363900</v>
      </c>
      <c r="I33" s="25">
        <v>0</v>
      </c>
      <c r="J33" s="24">
        <v>8937595</v>
      </c>
      <c r="K33" s="25">
        <v>1020345</v>
      </c>
      <c r="L33" s="25">
        <v>0</v>
      </c>
      <c r="M33" s="25">
        <v>0</v>
      </c>
      <c r="N33" s="25">
        <v>7917250</v>
      </c>
      <c r="O33" s="25">
        <v>7917250</v>
      </c>
      <c r="P33" s="24">
        <f t="shared" si="0"/>
        <v>71486023</v>
      </c>
    </row>
    <row r="34" spans="1:16" ht="60" x14ac:dyDescent="0.25">
      <c r="A34" s="4" t="s">
        <v>84</v>
      </c>
      <c r="B34" s="4" t="s">
        <v>85</v>
      </c>
      <c r="C34" s="9" t="s">
        <v>18</v>
      </c>
      <c r="D34" s="26" t="s">
        <v>86</v>
      </c>
      <c r="E34" s="7">
        <v>609400</v>
      </c>
      <c r="F34" s="8">
        <v>609400</v>
      </c>
      <c r="G34" s="8">
        <v>393000</v>
      </c>
      <c r="H34" s="8">
        <v>0</v>
      </c>
      <c r="I34" s="8">
        <v>0</v>
      </c>
      <c r="J34" s="7">
        <v>0</v>
      </c>
      <c r="K34" s="8">
        <v>0</v>
      </c>
      <c r="L34" s="8">
        <v>0</v>
      </c>
      <c r="M34" s="8">
        <v>0</v>
      </c>
      <c r="N34" s="8">
        <v>0</v>
      </c>
      <c r="O34" s="8">
        <v>0</v>
      </c>
      <c r="P34" s="7">
        <f t="shared" si="0"/>
        <v>609400</v>
      </c>
    </row>
    <row r="35" spans="1:16" x14ac:dyDescent="0.25">
      <c r="A35" s="4" t="s">
        <v>87</v>
      </c>
      <c r="B35" s="4" t="s">
        <v>89</v>
      </c>
      <c r="C35" s="9" t="s">
        <v>88</v>
      </c>
      <c r="D35" s="26" t="s">
        <v>90</v>
      </c>
      <c r="E35" s="7">
        <v>8439230</v>
      </c>
      <c r="F35" s="8">
        <v>8439230</v>
      </c>
      <c r="G35" s="8">
        <v>5630000</v>
      </c>
      <c r="H35" s="8">
        <v>629600</v>
      </c>
      <c r="I35" s="8">
        <v>0</v>
      </c>
      <c r="J35" s="7">
        <v>2151000</v>
      </c>
      <c r="K35" s="8">
        <v>607000</v>
      </c>
      <c r="L35" s="8">
        <v>0</v>
      </c>
      <c r="M35" s="8">
        <v>0</v>
      </c>
      <c r="N35" s="8">
        <v>1544000</v>
      </c>
      <c r="O35" s="8">
        <v>1544000</v>
      </c>
      <c r="P35" s="7">
        <f t="shared" si="0"/>
        <v>10590230</v>
      </c>
    </row>
    <row r="36" spans="1:16" ht="90" x14ac:dyDescent="0.25">
      <c r="A36" s="4" t="s">
        <v>91</v>
      </c>
      <c r="B36" s="4" t="s">
        <v>93</v>
      </c>
      <c r="C36" s="9" t="s">
        <v>92</v>
      </c>
      <c r="D36" s="26" t="s">
        <v>94</v>
      </c>
      <c r="E36" s="7">
        <v>46845200</v>
      </c>
      <c r="F36" s="8">
        <v>46845200</v>
      </c>
      <c r="G36" s="8">
        <v>33513000</v>
      </c>
      <c r="H36" s="8">
        <v>3420000</v>
      </c>
      <c r="I36" s="8">
        <v>0</v>
      </c>
      <c r="J36" s="7">
        <v>2942755</v>
      </c>
      <c r="K36" s="8">
        <v>413345</v>
      </c>
      <c r="L36" s="8">
        <v>0</v>
      </c>
      <c r="M36" s="8">
        <v>0</v>
      </c>
      <c r="N36" s="8">
        <v>2529410</v>
      </c>
      <c r="O36" s="8">
        <v>2529410</v>
      </c>
      <c r="P36" s="7">
        <f t="shared" si="0"/>
        <v>49787955</v>
      </c>
    </row>
    <row r="37" spans="1:16" ht="45" x14ac:dyDescent="0.25">
      <c r="A37" s="4" t="s">
        <v>95</v>
      </c>
      <c r="B37" s="4" t="s">
        <v>97</v>
      </c>
      <c r="C37" s="9" t="s">
        <v>96</v>
      </c>
      <c r="D37" s="26" t="s">
        <v>98</v>
      </c>
      <c r="E37" s="7">
        <v>2162538</v>
      </c>
      <c r="F37" s="8">
        <v>2162538</v>
      </c>
      <c r="G37" s="8">
        <v>1697815</v>
      </c>
      <c r="H37" s="8">
        <v>57000</v>
      </c>
      <c r="I37" s="8">
        <v>0</v>
      </c>
      <c r="J37" s="7">
        <v>0</v>
      </c>
      <c r="K37" s="8">
        <v>0</v>
      </c>
      <c r="L37" s="8">
        <v>0</v>
      </c>
      <c r="M37" s="8">
        <v>0</v>
      </c>
      <c r="N37" s="8">
        <v>0</v>
      </c>
      <c r="O37" s="8">
        <v>0</v>
      </c>
      <c r="P37" s="7">
        <f t="shared" si="0"/>
        <v>2162538</v>
      </c>
    </row>
    <row r="38" spans="1:16" ht="30" x14ac:dyDescent="0.25">
      <c r="A38" s="4" t="s">
        <v>99</v>
      </c>
      <c r="B38" s="4" t="s">
        <v>101</v>
      </c>
      <c r="C38" s="9" t="s">
        <v>100</v>
      </c>
      <c r="D38" s="26" t="s">
        <v>102</v>
      </c>
      <c r="E38" s="7">
        <v>695200</v>
      </c>
      <c r="F38" s="8">
        <v>695200</v>
      </c>
      <c r="G38" s="8">
        <v>497800</v>
      </c>
      <c r="H38" s="8">
        <v>0</v>
      </c>
      <c r="I38" s="8">
        <v>0</v>
      </c>
      <c r="J38" s="7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7">
        <f t="shared" si="0"/>
        <v>695200</v>
      </c>
    </row>
    <row r="39" spans="1:16" ht="30" x14ac:dyDescent="0.25">
      <c r="A39" s="4" t="s">
        <v>103</v>
      </c>
      <c r="B39" s="4" t="s">
        <v>104</v>
      </c>
      <c r="C39" s="6"/>
      <c r="D39" s="26" t="s">
        <v>105</v>
      </c>
      <c r="E39" s="7">
        <v>1909000</v>
      </c>
      <c r="F39" s="8">
        <v>1909000</v>
      </c>
      <c r="G39" s="8">
        <v>1448000</v>
      </c>
      <c r="H39" s="8">
        <v>67300</v>
      </c>
      <c r="I39" s="8">
        <v>0</v>
      </c>
      <c r="J39" s="7">
        <v>0</v>
      </c>
      <c r="K39" s="8">
        <v>0</v>
      </c>
      <c r="L39" s="8">
        <v>0</v>
      </c>
      <c r="M39" s="8">
        <v>0</v>
      </c>
      <c r="N39" s="8">
        <v>0</v>
      </c>
      <c r="O39" s="8">
        <v>0</v>
      </c>
      <c r="P39" s="7">
        <f t="shared" si="0"/>
        <v>1909000</v>
      </c>
    </row>
    <row r="40" spans="1:16" ht="30" x14ac:dyDescent="0.25">
      <c r="A40" s="10" t="s">
        <v>106</v>
      </c>
      <c r="B40" s="10" t="s">
        <v>107</v>
      </c>
      <c r="C40" s="11" t="s">
        <v>100</v>
      </c>
      <c r="D40" s="26" t="s">
        <v>108</v>
      </c>
      <c r="E40" s="12">
        <v>1909000</v>
      </c>
      <c r="F40" s="13">
        <v>1909000</v>
      </c>
      <c r="G40" s="13">
        <v>1448000</v>
      </c>
      <c r="H40" s="13">
        <v>67300</v>
      </c>
      <c r="I40" s="13">
        <v>0</v>
      </c>
      <c r="J40" s="12">
        <v>0</v>
      </c>
      <c r="K40" s="13">
        <v>0</v>
      </c>
      <c r="L40" s="13">
        <v>0</v>
      </c>
      <c r="M40" s="13">
        <v>0</v>
      </c>
      <c r="N40" s="13">
        <v>0</v>
      </c>
      <c r="O40" s="13">
        <v>0</v>
      </c>
      <c r="P40" s="12">
        <f t="shared" si="0"/>
        <v>1909000</v>
      </c>
    </row>
    <row r="41" spans="1:16" ht="75" x14ac:dyDescent="0.25">
      <c r="A41" s="4" t="s">
        <v>109</v>
      </c>
      <c r="B41" s="4" t="s">
        <v>111</v>
      </c>
      <c r="C41" s="9" t="s">
        <v>110</v>
      </c>
      <c r="D41" s="26" t="s">
        <v>112</v>
      </c>
      <c r="E41" s="7">
        <v>100000</v>
      </c>
      <c r="F41" s="8">
        <v>100000</v>
      </c>
      <c r="G41" s="8">
        <v>0</v>
      </c>
      <c r="H41" s="8">
        <v>0</v>
      </c>
      <c r="I41" s="8">
        <v>0</v>
      </c>
      <c r="J41" s="7">
        <v>0</v>
      </c>
      <c r="K41" s="8">
        <v>0</v>
      </c>
      <c r="L41" s="8">
        <v>0</v>
      </c>
      <c r="M41" s="8">
        <v>0</v>
      </c>
      <c r="N41" s="8">
        <v>0</v>
      </c>
      <c r="O41" s="8">
        <v>0</v>
      </c>
      <c r="P41" s="7">
        <f t="shared" si="0"/>
        <v>100000</v>
      </c>
    </row>
    <row r="42" spans="1:16" x14ac:dyDescent="0.25">
      <c r="A42" s="4" t="s">
        <v>113</v>
      </c>
      <c r="B42" s="4" t="s">
        <v>114</v>
      </c>
      <c r="C42" s="6"/>
      <c r="D42" s="26" t="s">
        <v>115</v>
      </c>
      <c r="E42" s="7">
        <v>60000</v>
      </c>
      <c r="F42" s="8">
        <v>60000</v>
      </c>
      <c r="G42" s="8">
        <v>0</v>
      </c>
      <c r="H42" s="8">
        <v>0</v>
      </c>
      <c r="I42" s="8">
        <v>0</v>
      </c>
      <c r="J42" s="7">
        <v>0</v>
      </c>
      <c r="K42" s="8">
        <v>0</v>
      </c>
      <c r="L42" s="8">
        <v>0</v>
      </c>
      <c r="M42" s="8">
        <v>0</v>
      </c>
      <c r="N42" s="8">
        <v>0</v>
      </c>
      <c r="O42" s="8">
        <v>0</v>
      </c>
      <c r="P42" s="7">
        <f t="shared" si="0"/>
        <v>60000</v>
      </c>
    </row>
    <row r="43" spans="1:16" ht="45" x14ac:dyDescent="0.25">
      <c r="A43" s="10" t="s">
        <v>116</v>
      </c>
      <c r="B43" s="10" t="s">
        <v>117</v>
      </c>
      <c r="C43" s="11" t="s">
        <v>33</v>
      </c>
      <c r="D43" s="26" t="s">
        <v>118</v>
      </c>
      <c r="E43" s="12">
        <v>60000</v>
      </c>
      <c r="F43" s="13">
        <v>60000</v>
      </c>
      <c r="G43" s="13">
        <v>0</v>
      </c>
      <c r="H43" s="13">
        <v>0</v>
      </c>
      <c r="I43" s="13">
        <v>0</v>
      </c>
      <c r="J43" s="12">
        <v>0</v>
      </c>
      <c r="K43" s="13">
        <v>0</v>
      </c>
      <c r="L43" s="13">
        <v>0</v>
      </c>
      <c r="M43" s="13">
        <v>0</v>
      </c>
      <c r="N43" s="13">
        <v>0</v>
      </c>
      <c r="O43" s="13">
        <v>0</v>
      </c>
      <c r="P43" s="12">
        <f t="shared" si="0"/>
        <v>60000</v>
      </c>
    </row>
    <row r="44" spans="1:16" ht="30" x14ac:dyDescent="0.25">
      <c r="A44" s="4" t="s">
        <v>119</v>
      </c>
      <c r="B44" s="4" t="s">
        <v>120</v>
      </c>
      <c r="C44" s="6"/>
      <c r="D44" s="26" t="s">
        <v>121</v>
      </c>
      <c r="E44" s="7">
        <v>1727860</v>
      </c>
      <c r="F44" s="8">
        <v>1727860</v>
      </c>
      <c r="G44" s="8">
        <v>1223132</v>
      </c>
      <c r="H44" s="8">
        <v>190000</v>
      </c>
      <c r="I44" s="8">
        <v>0</v>
      </c>
      <c r="J44" s="7">
        <v>0</v>
      </c>
      <c r="K44" s="8">
        <v>0</v>
      </c>
      <c r="L44" s="8">
        <v>0</v>
      </c>
      <c r="M44" s="8">
        <v>0</v>
      </c>
      <c r="N44" s="8">
        <v>0</v>
      </c>
      <c r="O44" s="8">
        <v>0</v>
      </c>
      <c r="P44" s="7">
        <f t="shared" ref="P44:P73" si="1">E44+J44</f>
        <v>1727860</v>
      </c>
    </row>
    <row r="45" spans="1:16" ht="45" x14ac:dyDescent="0.25">
      <c r="A45" s="10" t="s">
        <v>122</v>
      </c>
      <c r="B45" s="10" t="s">
        <v>123</v>
      </c>
      <c r="C45" s="11" t="s">
        <v>33</v>
      </c>
      <c r="D45" s="26" t="s">
        <v>124</v>
      </c>
      <c r="E45" s="12">
        <v>1727860</v>
      </c>
      <c r="F45" s="13">
        <v>1727860</v>
      </c>
      <c r="G45" s="13">
        <v>1223132</v>
      </c>
      <c r="H45" s="13">
        <v>190000</v>
      </c>
      <c r="I45" s="13">
        <v>0</v>
      </c>
      <c r="J45" s="12">
        <v>0</v>
      </c>
      <c r="K45" s="13">
        <v>0</v>
      </c>
      <c r="L45" s="13">
        <v>0</v>
      </c>
      <c r="M45" s="13">
        <v>0</v>
      </c>
      <c r="N45" s="13">
        <v>0</v>
      </c>
      <c r="O45" s="13">
        <v>0</v>
      </c>
      <c r="P45" s="12">
        <f t="shared" si="1"/>
        <v>1727860</v>
      </c>
    </row>
    <row r="46" spans="1:16" x14ac:dyDescent="0.25">
      <c r="A46" s="4" t="s">
        <v>125</v>
      </c>
      <c r="B46" s="4" t="s">
        <v>52</v>
      </c>
      <c r="C46" s="6"/>
      <c r="D46" s="26" t="s">
        <v>53</v>
      </c>
      <c r="E46" s="7">
        <v>0</v>
      </c>
      <c r="F46" s="8">
        <v>0</v>
      </c>
      <c r="G46" s="8">
        <v>0</v>
      </c>
      <c r="H46" s="8">
        <v>0</v>
      </c>
      <c r="I46" s="8">
        <v>0</v>
      </c>
      <c r="J46" s="7">
        <v>3843840</v>
      </c>
      <c r="K46" s="8">
        <v>0</v>
      </c>
      <c r="L46" s="8">
        <v>0</v>
      </c>
      <c r="M46" s="8">
        <v>0</v>
      </c>
      <c r="N46" s="8">
        <v>3843840</v>
      </c>
      <c r="O46" s="8">
        <v>3843840</v>
      </c>
      <c r="P46" s="7">
        <f t="shared" si="1"/>
        <v>3843840</v>
      </c>
    </row>
    <row r="47" spans="1:16" ht="60" x14ac:dyDescent="0.25">
      <c r="A47" s="10" t="s">
        <v>126</v>
      </c>
      <c r="B47" s="10" t="s">
        <v>127</v>
      </c>
      <c r="C47" s="11" t="s">
        <v>55</v>
      </c>
      <c r="D47" s="26" t="s">
        <v>128</v>
      </c>
      <c r="E47" s="12">
        <v>0</v>
      </c>
      <c r="F47" s="13">
        <v>0</v>
      </c>
      <c r="G47" s="13">
        <v>0</v>
      </c>
      <c r="H47" s="13">
        <v>0</v>
      </c>
      <c r="I47" s="13">
        <v>0</v>
      </c>
      <c r="J47" s="12">
        <v>3817000</v>
      </c>
      <c r="K47" s="13">
        <v>0</v>
      </c>
      <c r="L47" s="13">
        <v>0</v>
      </c>
      <c r="M47" s="13">
        <v>0</v>
      </c>
      <c r="N47" s="13">
        <v>3817000</v>
      </c>
      <c r="O47" s="13">
        <v>3817000</v>
      </c>
      <c r="P47" s="12">
        <f t="shared" si="1"/>
        <v>3817000</v>
      </c>
    </row>
    <row r="48" spans="1:16" ht="45" x14ac:dyDescent="0.25">
      <c r="A48" s="10" t="s">
        <v>129</v>
      </c>
      <c r="B48" s="10" t="s">
        <v>130</v>
      </c>
      <c r="C48" s="11" t="s">
        <v>55</v>
      </c>
      <c r="D48" s="26" t="s">
        <v>131</v>
      </c>
      <c r="E48" s="12">
        <v>0</v>
      </c>
      <c r="F48" s="13">
        <v>0</v>
      </c>
      <c r="G48" s="13">
        <v>0</v>
      </c>
      <c r="H48" s="13">
        <v>0</v>
      </c>
      <c r="I48" s="13">
        <v>0</v>
      </c>
      <c r="J48" s="12">
        <v>26840</v>
      </c>
      <c r="K48" s="13">
        <v>0</v>
      </c>
      <c r="L48" s="13">
        <v>0</v>
      </c>
      <c r="M48" s="13">
        <v>0</v>
      </c>
      <c r="N48" s="13">
        <v>26840</v>
      </c>
      <c r="O48" s="13">
        <v>26840</v>
      </c>
      <c r="P48" s="12">
        <f t="shared" si="1"/>
        <v>26840</v>
      </c>
    </row>
    <row r="49" spans="1:16" s="18" customFormat="1" ht="30" x14ac:dyDescent="0.25">
      <c r="A49" s="21" t="s">
        <v>132</v>
      </c>
      <c r="B49" s="22"/>
      <c r="C49" s="23"/>
      <c r="D49" s="20" t="s">
        <v>133</v>
      </c>
      <c r="E49" s="24">
        <v>5432000</v>
      </c>
      <c r="F49" s="25">
        <v>5432000</v>
      </c>
      <c r="G49" s="25">
        <v>3544100</v>
      </c>
      <c r="H49" s="25">
        <v>117000</v>
      </c>
      <c r="I49" s="25">
        <v>0</v>
      </c>
      <c r="J49" s="24">
        <v>195700</v>
      </c>
      <c r="K49" s="25">
        <v>146000</v>
      </c>
      <c r="L49" s="25">
        <v>102000</v>
      </c>
      <c r="M49" s="25">
        <v>0</v>
      </c>
      <c r="N49" s="25">
        <v>49700</v>
      </c>
      <c r="O49" s="25">
        <v>49700</v>
      </c>
      <c r="P49" s="24">
        <f t="shared" si="1"/>
        <v>5627700</v>
      </c>
    </row>
    <row r="50" spans="1:16" ht="60" x14ac:dyDescent="0.25">
      <c r="A50" s="4" t="s">
        <v>134</v>
      </c>
      <c r="B50" s="4" t="s">
        <v>85</v>
      </c>
      <c r="C50" s="9" t="s">
        <v>18</v>
      </c>
      <c r="D50" s="27" t="s">
        <v>86</v>
      </c>
      <c r="E50" s="7">
        <v>519400</v>
      </c>
      <c r="F50" s="8">
        <v>519400</v>
      </c>
      <c r="G50" s="8">
        <v>426000</v>
      </c>
      <c r="H50" s="8">
        <v>17000</v>
      </c>
      <c r="I50" s="8">
        <v>0</v>
      </c>
      <c r="J50" s="7">
        <v>0</v>
      </c>
      <c r="K50" s="8">
        <v>0</v>
      </c>
      <c r="L50" s="8">
        <v>0</v>
      </c>
      <c r="M50" s="8">
        <v>0</v>
      </c>
      <c r="N50" s="8">
        <v>0</v>
      </c>
      <c r="O50" s="8">
        <v>0</v>
      </c>
      <c r="P50" s="7">
        <f t="shared" si="1"/>
        <v>519400</v>
      </c>
    </row>
    <row r="51" spans="1:16" ht="75" x14ac:dyDescent="0.25">
      <c r="A51" s="4" t="s">
        <v>135</v>
      </c>
      <c r="B51" s="4" t="s">
        <v>136</v>
      </c>
      <c r="C51" s="6"/>
      <c r="D51" s="27" t="s">
        <v>137</v>
      </c>
      <c r="E51" s="7">
        <v>450000</v>
      </c>
      <c r="F51" s="8">
        <v>450000</v>
      </c>
      <c r="G51" s="8">
        <v>0</v>
      </c>
      <c r="H51" s="8">
        <v>0</v>
      </c>
      <c r="I51" s="8">
        <v>0</v>
      </c>
      <c r="J51" s="7">
        <v>0</v>
      </c>
      <c r="K51" s="8">
        <v>0</v>
      </c>
      <c r="L51" s="8">
        <v>0</v>
      </c>
      <c r="M51" s="8">
        <v>0</v>
      </c>
      <c r="N51" s="8">
        <v>0</v>
      </c>
      <c r="O51" s="8">
        <v>0</v>
      </c>
      <c r="P51" s="7">
        <f t="shared" si="1"/>
        <v>450000</v>
      </c>
    </row>
    <row r="52" spans="1:16" ht="45" x14ac:dyDescent="0.25">
      <c r="A52" s="10" t="s">
        <v>138</v>
      </c>
      <c r="B52" s="10" t="s">
        <v>140</v>
      </c>
      <c r="C52" s="11" t="s">
        <v>139</v>
      </c>
      <c r="D52" s="27" t="s">
        <v>141</v>
      </c>
      <c r="E52" s="12">
        <v>330000</v>
      </c>
      <c r="F52" s="13">
        <v>330000</v>
      </c>
      <c r="G52" s="13">
        <v>0</v>
      </c>
      <c r="H52" s="13">
        <v>0</v>
      </c>
      <c r="I52" s="13">
        <v>0</v>
      </c>
      <c r="J52" s="12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2">
        <f t="shared" si="1"/>
        <v>330000</v>
      </c>
    </row>
    <row r="53" spans="1:16" ht="45" x14ac:dyDescent="0.25">
      <c r="A53" s="10" t="s">
        <v>142</v>
      </c>
      <c r="B53" s="10" t="s">
        <v>143</v>
      </c>
      <c r="C53" s="11" t="s">
        <v>139</v>
      </c>
      <c r="D53" s="27" t="s">
        <v>144</v>
      </c>
      <c r="E53" s="12">
        <v>120000</v>
      </c>
      <c r="F53" s="13">
        <v>120000</v>
      </c>
      <c r="G53" s="13">
        <v>0</v>
      </c>
      <c r="H53" s="13">
        <v>0</v>
      </c>
      <c r="I53" s="13">
        <v>0</v>
      </c>
      <c r="J53" s="12">
        <v>0</v>
      </c>
      <c r="K53" s="13">
        <v>0</v>
      </c>
      <c r="L53" s="13">
        <v>0</v>
      </c>
      <c r="M53" s="13">
        <v>0</v>
      </c>
      <c r="N53" s="13">
        <v>0</v>
      </c>
      <c r="O53" s="13">
        <v>0</v>
      </c>
      <c r="P53" s="12">
        <f t="shared" si="1"/>
        <v>120000</v>
      </c>
    </row>
    <row r="54" spans="1:16" ht="75" x14ac:dyDescent="0.25">
      <c r="A54" s="4" t="s">
        <v>145</v>
      </c>
      <c r="B54" s="4" t="s">
        <v>146</v>
      </c>
      <c r="C54" s="6"/>
      <c r="D54" s="27" t="s">
        <v>147</v>
      </c>
      <c r="E54" s="7">
        <v>3059300</v>
      </c>
      <c r="F54" s="8">
        <v>3059300</v>
      </c>
      <c r="G54" s="8">
        <v>2412000</v>
      </c>
      <c r="H54" s="8">
        <v>46000</v>
      </c>
      <c r="I54" s="8">
        <v>0</v>
      </c>
      <c r="J54" s="7">
        <v>179200</v>
      </c>
      <c r="K54" s="8">
        <v>146000</v>
      </c>
      <c r="L54" s="8">
        <v>102000</v>
      </c>
      <c r="M54" s="8">
        <v>0</v>
      </c>
      <c r="N54" s="8">
        <v>33200</v>
      </c>
      <c r="O54" s="8">
        <v>33200</v>
      </c>
      <c r="P54" s="7">
        <f t="shared" si="1"/>
        <v>3238500</v>
      </c>
    </row>
    <row r="55" spans="1:16" ht="60" x14ac:dyDescent="0.25">
      <c r="A55" s="10" t="s">
        <v>148</v>
      </c>
      <c r="B55" s="10" t="s">
        <v>149</v>
      </c>
      <c r="C55" s="11" t="s">
        <v>93</v>
      </c>
      <c r="D55" s="27" t="s">
        <v>150</v>
      </c>
      <c r="E55" s="12">
        <v>3059300</v>
      </c>
      <c r="F55" s="13">
        <v>3059300</v>
      </c>
      <c r="G55" s="13">
        <v>2412000</v>
      </c>
      <c r="H55" s="13">
        <v>46000</v>
      </c>
      <c r="I55" s="13">
        <v>0</v>
      </c>
      <c r="J55" s="12">
        <v>179200</v>
      </c>
      <c r="K55" s="13">
        <v>146000</v>
      </c>
      <c r="L55" s="13">
        <v>102000</v>
      </c>
      <c r="M55" s="13">
        <v>0</v>
      </c>
      <c r="N55" s="13">
        <v>33200</v>
      </c>
      <c r="O55" s="13">
        <v>33200</v>
      </c>
      <c r="P55" s="12">
        <f t="shared" si="1"/>
        <v>3238500</v>
      </c>
    </row>
    <row r="56" spans="1:16" ht="30" x14ac:dyDescent="0.25">
      <c r="A56" s="4" t="s">
        <v>151</v>
      </c>
      <c r="B56" s="4" t="s">
        <v>152</v>
      </c>
      <c r="C56" s="6"/>
      <c r="D56" s="27" t="s">
        <v>153</v>
      </c>
      <c r="E56" s="7">
        <v>617400</v>
      </c>
      <c r="F56" s="8">
        <v>617400</v>
      </c>
      <c r="G56" s="8">
        <v>443000</v>
      </c>
      <c r="H56" s="8">
        <v>38000</v>
      </c>
      <c r="I56" s="8">
        <v>0</v>
      </c>
      <c r="J56" s="7">
        <v>16500</v>
      </c>
      <c r="K56" s="8">
        <v>0</v>
      </c>
      <c r="L56" s="8">
        <v>0</v>
      </c>
      <c r="M56" s="8">
        <v>0</v>
      </c>
      <c r="N56" s="8">
        <v>16500</v>
      </c>
      <c r="O56" s="8">
        <v>16500</v>
      </c>
      <c r="P56" s="7">
        <f t="shared" si="1"/>
        <v>633900</v>
      </c>
    </row>
    <row r="57" spans="1:16" ht="45" x14ac:dyDescent="0.25">
      <c r="A57" s="10" t="s">
        <v>154</v>
      </c>
      <c r="B57" s="10" t="s">
        <v>155</v>
      </c>
      <c r="C57" s="11" t="s">
        <v>110</v>
      </c>
      <c r="D57" s="27" t="s">
        <v>156</v>
      </c>
      <c r="E57" s="12">
        <v>617400</v>
      </c>
      <c r="F57" s="13">
        <v>617400</v>
      </c>
      <c r="G57" s="13">
        <v>443000</v>
      </c>
      <c r="H57" s="13">
        <v>38000</v>
      </c>
      <c r="I57" s="13">
        <v>0</v>
      </c>
      <c r="J57" s="12">
        <v>16500</v>
      </c>
      <c r="K57" s="13">
        <v>0</v>
      </c>
      <c r="L57" s="13">
        <v>0</v>
      </c>
      <c r="M57" s="13">
        <v>0</v>
      </c>
      <c r="N57" s="13">
        <v>16500</v>
      </c>
      <c r="O57" s="13">
        <v>16500</v>
      </c>
      <c r="P57" s="12">
        <f t="shared" si="1"/>
        <v>633900</v>
      </c>
    </row>
    <row r="58" spans="1:16" ht="105" x14ac:dyDescent="0.25">
      <c r="A58" s="4" t="s">
        <v>157</v>
      </c>
      <c r="B58" s="4" t="s">
        <v>158</v>
      </c>
      <c r="C58" s="9" t="s">
        <v>89</v>
      </c>
      <c r="D58" s="27" t="s">
        <v>159</v>
      </c>
      <c r="E58" s="7">
        <v>0</v>
      </c>
      <c r="F58" s="8">
        <v>0</v>
      </c>
      <c r="G58" s="8">
        <v>0</v>
      </c>
      <c r="H58" s="8">
        <v>0</v>
      </c>
      <c r="I58" s="8">
        <v>0</v>
      </c>
      <c r="J58" s="7">
        <v>0</v>
      </c>
      <c r="K58" s="8">
        <v>0</v>
      </c>
      <c r="L58" s="8">
        <v>0</v>
      </c>
      <c r="M58" s="8">
        <v>0</v>
      </c>
      <c r="N58" s="8">
        <v>0</v>
      </c>
      <c r="O58" s="8">
        <v>0</v>
      </c>
      <c r="P58" s="7">
        <f t="shared" si="1"/>
        <v>0</v>
      </c>
    </row>
    <row r="59" spans="1:16" ht="90" x14ac:dyDescent="0.25">
      <c r="A59" s="4" t="s">
        <v>160</v>
      </c>
      <c r="B59" s="4" t="s">
        <v>162</v>
      </c>
      <c r="C59" s="9" t="s">
        <v>161</v>
      </c>
      <c r="D59" s="27" t="s">
        <v>163</v>
      </c>
      <c r="E59" s="7">
        <v>19000</v>
      </c>
      <c r="F59" s="8">
        <v>19000</v>
      </c>
      <c r="G59" s="8">
        <v>0</v>
      </c>
      <c r="H59" s="8">
        <v>0</v>
      </c>
      <c r="I59" s="8">
        <v>0</v>
      </c>
      <c r="J59" s="7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  <c r="P59" s="7">
        <f t="shared" si="1"/>
        <v>19000</v>
      </c>
    </row>
    <row r="60" spans="1:16" ht="30" x14ac:dyDescent="0.25">
      <c r="A60" s="4" t="s">
        <v>164</v>
      </c>
      <c r="B60" s="4" t="s">
        <v>165</v>
      </c>
      <c r="C60" s="6"/>
      <c r="D60" s="27" t="s">
        <v>166</v>
      </c>
      <c r="E60" s="7">
        <v>50000</v>
      </c>
      <c r="F60" s="8">
        <v>50000</v>
      </c>
      <c r="G60" s="8">
        <v>0</v>
      </c>
      <c r="H60" s="8">
        <v>0</v>
      </c>
      <c r="I60" s="8">
        <v>0</v>
      </c>
      <c r="J60" s="7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7">
        <f t="shared" si="1"/>
        <v>50000</v>
      </c>
    </row>
    <row r="61" spans="1:16" ht="60" x14ac:dyDescent="0.25">
      <c r="A61" s="10" t="s">
        <v>167</v>
      </c>
      <c r="B61" s="10" t="s">
        <v>169</v>
      </c>
      <c r="C61" s="11" t="s">
        <v>168</v>
      </c>
      <c r="D61" s="27" t="s">
        <v>170</v>
      </c>
      <c r="E61" s="12">
        <v>50000</v>
      </c>
      <c r="F61" s="13">
        <v>50000</v>
      </c>
      <c r="G61" s="13">
        <v>0</v>
      </c>
      <c r="H61" s="13">
        <v>0</v>
      </c>
      <c r="I61" s="13">
        <v>0</v>
      </c>
      <c r="J61" s="12">
        <v>0</v>
      </c>
      <c r="K61" s="13">
        <v>0</v>
      </c>
      <c r="L61" s="13">
        <v>0</v>
      </c>
      <c r="M61" s="13">
        <v>0</v>
      </c>
      <c r="N61" s="13">
        <v>0</v>
      </c>
      <c r="O61" s="13">
        <v>0</v>
      </c>
      <c r="P61" s="12">
        <f t="shared" si="1"/>
        <v>50000</v>
      </c>
    </row>
    <row r="62" spans="1:16" x14ac:dyDescent="0.25">
      <c r="A62" s="4" t="s">
        <v>171</v>
      </c>
      <c r="B62" s="4" t="s">
        <v>172</v>
      </c>
      <c r="C62" s="6"/>
      <c r="D62" s="27" t="s">
        <v>173</v>
      </c>
      <c r="E62" s="7">
        <v>716900</v>
      </c>
      <c r="F62" s="8">
        <v>716900</v>
      </c>
      <c r="G62" s="8">
        <v>263100</v>
      </c>
      <c r="H62" s="8">
        <v>16000</v>
      </c>
      <c r="I62" s="8">
        <v>0</v>
      </c>
      <c r="J62" s="7">
        <v>0</v>
      </c>
      <c r="K62" s="8">
        <v>0</v>
      </c>
      <c r="L62" s="8">
        <v>0</v>
      </c>
      <c r="M62" s="8">
        <v>0</v>
      </c>
      <c r="N62" s="8">
        <v>0</v>
      </c>
      <c r="O62" s="8">
        <v>0</v>
      </c>
      <c r="P62" s="7">
        <f t="shared" si="1"/>
        <v>716900</v>
      </c>
    </row>
    <row r="63" spans="1:16" ht="45" x14ac:dyDescent="0.25">
      <c r="A63" s="10" t="s">
        <v>174</v>
      </c>
      <c r="B63" s="10" t="s">
        <v>175</v>
      </c>
      <c r="C63" s="11" t="s">
        <v>97</v>
      </c>
      <c r="D63" s="27" t="s">
        <v>176</v>
      </c>
      <c r="E63" s="12">
        <v>356900</v>
      </c>
      <c r="F63" s="13">
        <v>356900</v>
      </c>
      <c r="G63" s="13">
        <v>263100</v>
      </c>
      <c r="H63" s="13">
        <v>16000</v>
      </c>
      <c r="I63" s="13">
        <v>0</v>
      </c>
      <c r="J63" s="12">
        <v>0</v>
      </c>
      <c r="K63" s="13">
        <v>0</v>
      </c>
      <c r="L63" s="13">
        <v>0</v>
      </c>
      <c r="M63" s="13">
        <v>0</v>
      </c>
      <c r="N63" s="13">
        <v>0</v>
      </c>
      <c r="O63" s="13">
        <v>0</v>
      </c>
      <c r="P63" s="12">
        <f t="shared" si="1"/>
        <v>356900</v>
      </c>
    </row>
    <row r="64" spans="1:16" ht="30" x14ac:dyDescent="0.25">
      <c r="A64" s="10" t="s">
        <v>177</v>
      </c>
      <c r="B64" s="10" t="s">
        <v>178</v>
      </c>
      <c r="C64" s="11" t="s">
        <v>97</v>
      </c>
      <c r="D64" s="27" t="s">
        <v>179</v>
      </c>
      <c r="E64" s="12">
        <v>360000</v>
      </c>
      <c r="F64" s="13">
        <v>360000</v>
      </c>
      <c r="G64" s="13">
        <v>0</v>
      </c>
      <c r="H64" s="13">
        <v>0</v>
      </c>
      <c r="I64" s="13">
        <v>0</v>
      </c>
      <c r="J64" s="12">
        <v>0</v>
      </c>
      <c r="K64" s="13">
        <v>0</v>
      </c>
      <c r="L64" s="13">
        <v>0</v>
      </c>
      <c r="M64" s="13">
        <v>0</v>
      </c>
      <c r="N64" s="13">
        <v>0</v>
      </c>
      <c r="O64" s="13">
        <v>0</v>
      </c>
      <c r="P64" s="12">
        <f t="shared" si="1"/>
        <v>360000</v>
      </c>
    </row>
    <row r="65" spans="1:16" s="18" customFormat="1" ht="30" x14ac:dyDescent="0.25">
      <c r="A65" s="21" t="s">
        <v>180</v>
      </c>
      <c r="B65" s="22"/>
      <c r="C65" s="23"/>
      <c r="D65" s="20" t="s">
        <v>181</v>
      </c>
      <c r="E65" s="24">
        <v>8514700</v>
      </c>
      <c r="F65" s="25">
        <v>8514700</v>
      </c>
      <c r="G65" s="25">
        <v>6068200</v>
      </c>
      <c r="H65" s="25">
        <v>844600</v>
      </c>
      <c r="I65" s="25">
        <v>0</v>
      </c>
      <c r="J65" s="24">
        <v>282270</v>
      </c>
      <c r="K65" s="25">
        <v>194270</v>
      </c>
      <c r="L65" s="25">
        <v>57000</v>
      </c>
      <c r="M65" s="25">
        <v>20000</v>
      </c>
      <c r="N65" s="25">
        <v>88000</v>
      </c>
      <c r="O65" s="25">
        <v>88000</v>
      </c>
      <c r="P65" s="24">
        <f t="shared" si="1"/>
        <v>8796970</v>
      </c>
    </row>
    <row r="66" spans="1:16" ht="60" x14ac:dyDescent="0.25">
      <c r="A66" s="4" t="s">
        <v>182</v>
      </c>
      <c r="B66" s="4" t="s">
        <v>85</v>
      </c>
      <c r="C66" s="9" t="s">
        <v>18</v>
      </c>
      <c r="D66" s="26" t="s">
        <v>86</v>
      </c>
      <c r="E66" s="7">
        <v>504600</v>
      </c>
      <c r="F66" s="8">
        <v>504600</v>
      </c>
      <c r="G66" s="8">
        <v>393000</v>
      </c>
      <c r="H66" s="8">
        <v>8600</v>
      </c>
      <c r="I66" s="8">
        <v>0</v>
      </c>
      <c r="J66" s="7">
        <v>0</v>
      </c>
      <c r="K66" s="8">
        <v>0</v>
      </c>
      <c r="L66" s="8">
        <v>0</v>
      </c>
      <c r="M66" s="8">
        <v>0</v>
      </c>
      <c r="N66" s="8">
        <v>0</v>
      </c>
      <c r="O66" s="8">
        <v>0</v>
      </c>
      <c r="P66" s="7">
        <f t="shared" si="1"/>
        <v>504600</v>
      </c>
    </row>
    <row r="67" spans="1:16" ht="60" x14ac:dyDescent="0.25">
      <c r="A67" s="4" t="s">
        <v>183</v>
      </c>
      <c r="B67" s="4" t="s">
        <v>184</v>
      </c>
      <c r="C67" s="9" t="s">
        <v>96</v>
      </c>
      <c r="D67" s="26" t="s">
        <v>185</v>
      </c>
      <c r="E67" s="7">
        <v>3194100</v>
      </c>
      <c r="F67" s="8">
        <v>3194100</v>
      </c>
      <c r="G67" s="8">
        <v>2449000</v>
      </c>
      <c r="H67" s="8">
        <v>195000</v>
      </c>
      <c r="I67" s="8">
        <v>0</v>
      </c>
      <c r="J67" s="7">
        <v>140000</v>
      </c>
      <c r="K67" s="8">
        <v>140000</v>
      </c>
      <c r="L67" s="8">
        <v>57000</v>
      </c>
      <c r="M67" s="8">
        <v>20000</v>
      </c>
      <c r="N67" s="8">
        <v>0</v>
      </c>
      <c r="O67" s="8">
        <v>0</v>
      </c>
      <c r="P67" s="7">
        <f t="shared" si="1"/>
        <v>3334100</v>
      </c>
    </row>
    <row r="68" spans="1:16" x14ac:dyDescent="0.25">
      <c r="A68" s="4" t="s">
        <v>186</v>
      </c>
      <c r="B68" s="4" t="s">
        <v>188</v>
      </c>
      <c r="C68" s="9" t="s">
        <v>187</v>
      </c>
      <c r="D68" s="26" t="s">
        <v>189</v>
      </c>
      <c r="E68" s="7">
        <v>1345000</v>
      </c>
      <c r="F68" s="8">
        <v>1345000</v>
      </c>
      <c r="G68" s="8">
        <v>911000</v>
      </c>
      <c r="H68" s="8">
        <v>165000</v>
      </c>
      <c r="I68" s="8">
        <v>0</v>
      </c>
      <c r="J68" s="7">
        <v>91400</v>
      </c>
      <c r="K68" s="8">
        <v>3400</v>
      </c>
      <c r="L68" s="8">
        <v>0</v>
      </c>
      <c r="M68" s="8">
        <v>0</v>
      </c>
      <c r="N68" s="8">
        <v>88000</v>
      </c>
      <c r="O68" s="8">
        <v>88000</v>
      </c>
      <c r="P68" s="7">
        <f t="shared" si="1"/>
        <v>1436400</v>
      </c>
    </row>
    <row r="69" spans="1:16" x14ac:dyDescent="0.25">
      <c r="A69" s="4" t="s">
        <v>190</v>
      </c>
      <c r="B69" s="4" t="s">
        <v>191</v>
      </c>
      <c r="C69" s="9" t="s">
        <v>187</v>
      </c>
      <c r="D69" s="26" t="s">
        <v>192</v>
      </c>
      <c r="E69" s="7">
        <v>89000</v>
      </c>
      <c r="F69" s="8">
        <v>89000</v>
      </c>
      <c r="G69" s="8">
        <v>74800</v>
      </c>
      <c r="H69" s="8">
        <v>0</v>
      </c>
      <c r="I69" s="8">
        <v>0</v>
      </c>
      <c r="J69" s="7">
        <v>0</v>
      </c>
      <c r="K69" s="8">
        <v>0</v>
      </c>
      <c r="L69" s="8">
        <v>0</v>
      </c>
      <c r="M69" s="8">
        <v>0</v>
      </c>
      <c r="N69" s="8">
        <v>0</v>
      </c>
      <c r="O69" s="8">
        <v>0</v>
      </c>
      <c r="P69" s="7">
        <f t="shared" si="1"/>
        <v>89000</v>
      </c>
    </row>
    <row r="70" spans="1:16" ht="45" x14ac:dyDescent="0.25">
      <c r="A70" s="4" t="s">
        <v>193</v>
      </c>
      <c r="B70" s="4" t="s">
        <v>195</v>
      </c>
      <c r="C70" s="9" t="s">
        <v>194</v>
      </c>
      <c r="D70" s="26" t="s">
        <v>196</v>
      </c>
      <c r="E70" s="7">
        <v>3076600</v>
      </c>
      <c r="F70" s="8">
        <v>3076600</v>
      </c>
      <c r="G70" s="8">
        <v>2059000</v>
      </c>
      <c r="H70" s="8">
        <v>476000</v>
      </c>
      <c r="I70" s="8">
        <v>0</v>
      </c>
      <c r="J70" s="7">
        <v>50870</v>
      </c>
      <c r="K70" s="8">
        <v>50870</v>
      </c>
      <c r="L70" s="8">
        <v>0</v>
      </c>
      <c r="M70" s="8">
        <v>0</v>
      </c>
      <c r="N70" s="8">
        <v>0</v>
      </c>
      <c r="O70" s="8">
        <v>0</v>
      </c>
      <c r="P70" s="7">
        <f t="shared" si="1"/>
        <v>3127470</v>
      </c>
    </row>
    <row r="71" spans="1:16" ht="30" x14ac:dyDescent="0.25">
      <c r="A71" s="4" t="s">
        <v>197</v>
      </c>
      <c r="B71" s="4" t="s">
        <v>198</v>
      </c>
      <c r="C71" s="6"/>
      <c r="D71" s="26" t="s">
        <v>199</v>
      </c>
      <c r="E71" s="7">
        <v>305400</v>
      </c>
      <c r="F71" s="8">
        <v>305400</v>
      </c>
      <c r="G71" s="8">
        <v>181400</v>
      </c>
      <c r="H71" s="8">
        <v>0</v>
      </c>
      <c r="I71" s="8">
        <v>0</v>
      </c>
      <c r="J71" s="7">
        <v>0</v>
      </c>
      <c r="K71" s="8">
        <v>0</v>
      </c>
      <c r="L71" s="8">
        <v>0</v>
      </c>
      <c r="M71" s="8">
        <v>0</v>
      </c>
      <c r="N71" s="8">
        <v>0</v>
      </c>
      <c r="O71" s="8">
        <v>0</v>
      </c>
      <c r="P71" s="7">
        <f t="shared" si="1"/>
        <v>305400</v>
      </c>
    </row>
    <row r="72" spans="1:16" ht="30" x14ac:dyDescent="0.25">
      <c r="A72" s="10" t="s">
        <v>200</v>
      </c>
      <c r="B72" s="10" t="s">
        <v>202</v>
      </c>
      <c r="C72" s="11" t="s">
        <v>201</v>
      </c>
      <c r="D72" s="26" t="s">
        <v>203</v>
      </c>
      <c r="E72" s="12">
        <v>245400</v>
      </c>
      <c r="F72" s="13">
        <v>245400</v>
      </c>
      <c r="G72" s="13">
        <v>181400</v>
      </c>
      <c r="H72" s="13">
        <v>0</v>
      </c>
      <c r="I72" s="13">
        <v>0</v>
      </c>
      <c r="J72" s="12">
        <v>0</v>
      </c>
      <c r="K72" s="13">
        <v>0</v>
      </c>
      <c r="L72" s="13">
        <v>0</v>
      </c>
      <c r="M72" s="13">
        <v>0</v>
      </c>
      <c r="N72" s="13">
        <v>0</v>
      </c>
      <c r="O72" s="13">
        <v>0</v>
      </c>
      <c r="P72" s="12">
        <f t="shared" si="1"/>
        <v>245400</v>
      </c>
    </row>
    <row r="73" spans="1:16" x14ac:dyDescent="0.25">
      <c r="A73" s="10" t="s">
        <v>204</v>
      </c>
      <c r="B73" s="10" t="s">
        <v>205</v>
      </c>
      <c r="C73" s="11" t="s">
        <v>201</v>
      </c>
      <c r="D73" s="26" t="s">
        <v>206</v>
      </c>
      <c r="E73" s="12">
        <v>60000</v>
      </c>
      <c r="F73" s="13">
        <v>60000</v>
      </c>
      <c r="G73" s="13">
        <v>0</v>
      </c>
      <c r="H73" s="13">
        <v>0</v>
      </c>
      <c r="I73" s="13">
        <v>0</v>
      </c>
      <c r="J73" s="12">
        <v>0</v>
      </c>
      <c r="K73" s="13">
        <v>0</v>
      </c>
      <c r="L73" s="13">
        <v>0</v>
      </c>
      <c r="M73" s="13">
        <v>0</v>
      </c>
      <c r="N73" s="13">
        <v>0</v>
      </c>
      <c r="O73" s="13">
        <v>0</v>
      </c>
      <c r="P73" s="12">
        <f t="shared" si="1"/>
        <v>60000</v>
      </c>
    </row>
    <row r="74" spans="1:16" s="18" customFormat="1" ht="30" x14ac:dyDescent="0.25">
      <c r="A74" s="21" t="s">
        <v>207</v>
      </c>
      <c r="B74" s="22"/>
      <c r="C74" s="23"/>
      <c r="D74" s="20" t="s">
        <v>208</v>
      </c>
      <c r="E74" s="24">
        <v>17887042</v>
      </c>
      <c r="F74" s="25">
        <v>17619042</v>
      </c>
      <c r="G74" s="25">
        <v>733900</v>
      </c>
      <c r="H74" s="25">
        <v>23100</v>
      </c>
      <c r="I74" s="25">
        <v>50000</v>
      </c>
      <c r="J74" s="24">
        <v>10000</v>
      </c>
      <c r="K74" s="25">
        <v>0</v>
      </c>
      <c r="L74" s="25">
        <v>0</v>
      </c>
      <c r="M74" s="25">
        <v>0</v>
      </c>
      <c r="N74" s="25">
        <v>10000</v>
      </c>
      <c r="O74" s="25">
        <v>10000</v>
      </c>
      <c r="P74" s="24">
        <f t="shared" ref="P74:P80" si="2">E74+J74</f>
        <v>17897042</v>
      </c>
    </row>
    <row r="75" spans="1:16" ht="60" x14ac:dyDescent="0.25">
      <c r="A75" s="4" t="s">
        <v>209</v>
      </c>
      <c r="B75" s="4" t="s">
        <v>85</v>
      </c>
      <c r="C75" s="9" t="s">
        <v>18</v>
      </c>
      <c r="D75" s="26" t="s">
        <v>86</v>
      </c>
      <c r="E75" s="7">
        <v>948700</v>
      </c>
      <c r="F75" s="8">
        <v>948700</v>
      </c>
      <c r="G75" s="8">
        <v>733900</v>
      </c>
      <c r="H75" s="8">
        <v>23100</v>
      </c>
      <c r="I75" s="8">
        <v>0</v>
      </c>
      <c r="J75" s="7">
        <v>10000</v>
      </c>
      <c r="K75" s="8">
        <v>0</v>
      </c>
      <c r="L75" s="8">
        <v>0</v>
      </c>
      <c r="M75" s="8">
        <v>0</v>
      </c>
      <c r="N75" s="8">
        <v>10000</v>
      </c>
      <c r="O75" s="8">
        <v>10000</v>
      </c>
      <c r="P75" s="7">
        <f t="shared" si="2"/>
        <v>958700</v>
      </c>
    </row>
    <row r="76" spans="1:16" x14ac:dyDescent="0.25">
      <c r="A76" s="4" t="s">
        <v>210</v>
      </c>
      <c r="B76" s="4" t="s">
        <v>211</v>
      </c>
      <c r="C76" s="9" t="s">
        <v>22</v>
      </c>
      <c r="D76" s="26" t="s">
        <v>212</v>
      </c>
      <c r="E76" s="7">
        <v>218000</v>
      </c>
      <c r="F76" s="8">
        <v>0</v>
      </c>
      <c r="G76" s="8">
        <v>0</v>
      </c>
      <c r="H76" s="8">
        <v>0</v>
      </c>
      <c r="I76" s="8">
        <v>0</v>
      </c>
      <c r="J76" s="7">
        <v>0</v>
      </c>
      <c r="K76" s="8">
        <v>0</v>
      </c>
      <c r="L76" s="8">
        <v>0</v>
      </c>
      <c r="M76" s="8">
        <v>0</v>
      </c>
      <c r="N76" s="8">
        <v>0</v>
      </c>
      <c r="O76" s="8">
        <v>0</v>
      </c>
      <c r="P76" s="7">
        <f t="shared" si="2"/>
        <v>218000</v>
      </c>
    </row>
    <row r="77" spans="1:16" ht="60" x14ac:dyDescent="0.25">
      <c r="A77" s="4" t="s">
        <v>213</v>
      </c>
      <c r="B77" s="4" t="s">
        <v>214</v>
      </c>
      <c r="C77" s="9" t="s">
        <v>23</v>
      </c>
      <c r="D77" s="26" t="s">
        <v>215</v>
      </c>
      <c r="E77" s="7">
        <v>15249500</v>
      </c>
      <c r="F77" s="8">
        <v>15249500</v>
      </c>
      <c r="G77" s="8">
        <v>0</v>
      </c>
      <c r="H77" s="8">
        <v>0</v>
      </c>
      <c r="I77" s="8">
        <v>0</v>
      </c>
      <c r="J77" s="7">
        <v>0</v>
      </c>
      <c r="K77" s="8">
        <v>0</v>
      </c>
      <c r="L77" s="8">
        <v>0</v>
      </c>
      <c r="M77" s="8">
        <v>0</v>
      </c>
      <c r="N77" s="8">
        <v>0</v>
      </c>
      <c r="O77" s="8">
        <v>0</v>
      </c>
      <c r="P77" s="7">
        <f t="shared" si="2"/>
        <v>15249500</v>
      </c>
    </row>
    <row r="78" spans="1:16" x14ac:dyDescent="0.25">
      <c r="A78" s="4" t="s">
        <v>216</v>
      </c>
      <c r="B78" s="4" t="s">
        <v>217</v>
      </c>
      <c r="C78" s="9" t="s">
        <v>23</v>
      </c>
      <c r="D78" s="26" t="s">
        <v>218</v>
      </c>
      <c r="E78" s="7">
        <v>1355842</v>
      </c>
      <c r="F78" s="8">
        <v>1305842</v>
      </c>
      <c r="G78" s="8">
        <v>0</v>
      </c>
      <c r="H78" s="8">
        <v>0</v>
      </c>
      <c r="I78" s="8">
        <v>50000</v>
      </c>
      <c r="J78" s="7">
        <v>0</v>
      </c>
      <c r="K78" s="8">
        <v>0</v>
      </c>
      <c r="L78" s="8">
        <v>0</v>
      </c>
      <c r="M78" s="8">
        <v>0</v>
      </c>
      <c r="N78" s="8">
        <v>0</v>
      </c>
      <c r="O78" s="8">
        <v>0</v>
      </c>
      <c r="P78" s="7">
        <f t="shared" si="2"/>
        <v>1355842</v>
      </c>
    </row>
    <row r="79" spans="1:16" ht="60" x14ac:dyDescent="0.25">
      <c r="A79" s="4" t="s">
        <v>219</v>
      </c>
      <c r="B79" s="4" t="s">
        <v>220</v>
      </c>
      <c r="C79" s="9" t="s">
        <v>23</v>
      </c>
      <c r="D79" s="26" t="s">
        <v>221</v>
      </c>
      <c r="E79" s="7">
        <v>115000</v>
      </c>
      <c r="F79" s="8">
        <v>115000</v>
      </c>
      <c r="G79" s="8">
        <v>0</v>
      </c>
      <c r="H79" s="8">
        <v>0</v>
      </c>
      <c r="I79" s="8">
        <v>0</v>
      </c>
      <c r="J79" s="7">
        <v>0</v>
      </c>
      <c r="K79" s="8">
        <v>0</v>
      </c>
      <c r="L79" s="8">
        <v>0</v>
      </c>
      <c r="M79" s="8">
        <v>0</v>
      </c>
      <c r="N79" s="8">
        <v>0</v>
      </c>
      <c r="O79" s="8">
        <v>0</v>
      </c>
      <c r="P79" s="7">
        <f t="shared" si="2"/>
        <v>115000</v>
      </c>
    </row>
    <row r="80" spans="1:16" x14ac:dyDescent="0.25">
      <c r="A80" s="14"/>
      <c r="B80" s="15" t="s">
        <v>222</v>
      </c>
      <c r="C80" s="16"/>
      <c r="D80" s="17" t="s">
        <v>6</v>
      </c>
      <c r="E80" s="7">
        <v>109364570</v>
      </c>
      <c r="F80" s="7">
        <v>106096570</v>
      </c>
      <c r="G80" s="7">
        <v>62169047</v>
      </c>
      <c r="H80" s="7">
        <v>6088600</v>
      </c>
      <c r="I80" s="7">
        <v>3050000</v>
      </c>
      <c r="J80" s="7">
        <v>13464065</v>
      </c>
      <c r="K80" s="7">
        <v>1521315</v>
      </c>
      <c r="L80" s="7">
        <v>159000</v>
      </c>
      <c r="M80" s="7">
        <v>20000</v>
      </c>
      <c r="N80" s="7">
        <v>11942750</v>
      </c>
      <c r="O80" s="7">
        <v>11942750</v>
      </c>
      <c r="P80" s="7">
        <f t="shared" si="2"/>
        <v>122828635</v>
      </c>
    </row>
    <row r="83" spans="1:9" s="36" customFormat="1" ht="18.75" x14ac:dyDescent="0.3">
      <c r="A83" s="36" t="s">
        <v>229</v>
      </c>
      <c r="B83" s="37"/>
      <c r="I83" s="37"/>
    </row>
  </sheetData>
  <mergeCells count="25">
    <mergeCell ref="M1:O1"/>
    <mergeCell ref="M2:O2"/>
    <mergeCell ref="M3:O3"/>
    <mergeCell ref="A5:P5"/>
    <mergeCell ref="A6:P6"/>
    <mergeCell ref="A8:A11"/>
    <mergeCell ref="B8:B11"/>
    <mergeCell ref="C8:C11"/>
    <mergeCell ref="D8:D11"/>
    <mergeCell ref="E8:I8"/>
    <mergeCell ref="E9:E11"/>
    <mergeCell ref="F9:F11"/>
    <mergeCell ref="G9:H9"/>
    <mergeCell ref="O10:O11"/>
    <mergeCell ref="P8:P11"/>
    <mergeCell ref="G10:G11"/>
    <mergeCell ref="H10:H11"/>
    <mergeCell ref="I9:I11"/>
    <mergeCell ref="J8:O8"/>
    <mergeCell ref="N9:N11"/>
    <mergeCell ref="J9:J11"/>
    <mergeCell ref="K9:K11"/>
    <mergeCell ref="L9:M9"/>
    <mergeCell ref="L10:L11"/>
    <mergeCell ref="M10:M11"/>
  </mergeCells>
  <pageMargins left="0.39370078740157483" right="0.39370078740157483" top="1.1811023622047245" bottom="0.39370078740157483" header="0" footer="0"/>
  <pageSetup paperSize="9" scale="62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sekretar</cp:lastModifiedBy>
  <cp:lastPrinted>2018-03-20T06:37:40Z</cp:lastPrinted>
  <dcterms:created xsi:type="dcterms:W3CDTF">2018-03-13T14:25:59Z</dcterms:created>
  <dcterms:modified xsi:type="dcterms:W3CDTF">2018-03-20T06:37:46Z</dcterms:modified>
</cp:coreProperties>
</file>