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6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'Dod6'!$D:$E,'Dod6'!$30:$32</definedName>
    <definedName name="Культура">#REF!</definedName>
    <definedName name="Ліцей">#REF!</definedName>
    <definedName name="_xlnm.Print_Area" localSheetId="0">'Dod6'!$A$1:$I$54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<sst xmlns="http://schemas.openxmlformats.org/spreadsheetml/2006/main" count="82" uniqueCount="65">
  <si>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</si>
  <si>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</si>
  <si>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</si>
  <si>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</si>
  <si>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</si>
  <si>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</si>
  <si>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</si>
  <si>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</si>
  <si>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</si>
  <si>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t>Додаток № 6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</si>
  <si>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</si>
  <si>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</si>
  <si>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</si>
  <si>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</si>
  <si>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</si>
  <si>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</si>
  <si>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</si>
  <si>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</si>
  <si>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</si>
  <si>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</si>
  <si>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</si>
  <si>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</si>
  <si>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</si>
  <si>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</si>
  <si>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</si>
  <si>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бібліотек</t>
  </si>
  <si>
    <t xml:space="preserve">                                              Начальник фінансового управління міської ради        В.І.Пазуха</t>
  </si>
  <si>
    <t>0490</t>
  </si>
  <si>
    <t>1010</t>
  </si>
  <si>
    <t>0910</t>
  </si>
  <si>
    <t>1014030</t>
  </si>
  <si>
    <t>4030</t>
  </si>
  <si>
    <t>0824</t>
  </si>
  <si>
    <t>0111</t>
  </si>
  <si>
    <t>0611010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</si>
  <si>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</si>
  <si>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0110150</t>
  </si>
  <si>
    <t>0443</t>
  </si>
  <si>
    <t>0456</t>
  </si>
  <si>
    <t>0117461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</si>
  <si>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</si>
  <si>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</si>
  <si>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</si>
  <si>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</si>
  <si>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</si>
  <si>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</si>
  <si>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</si>
  <si>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</si>
  <si>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</si>
  <si>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</si>
  <si>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</si>
  <si>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Відділ  соціального захисту населення Носівської міської ради</t>
  </si>
  <si>
    <t>0800000</t>
  </si>
  <si>
    <t>0600000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</si>
  <si>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</si>
  <si>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</si>
  <si>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</si>
  <si>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</si>
  <si>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</si>
  <si>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</si>
  <si>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Начальник фінансового управління міської ради                                                                                В.І.Пазуха</t>
  </si>
  <si>
    <t xml:space="preserve">до рішення 33 сесії міської ради                                                                      від 16.02.2018 року №15/33/VII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</si>
  <si>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Носівська міська рада  </t>
    </r>
    <r>
      <rPr>
        <sz val="14"/>
        <rFont val="Times New Roman"/>
        <family val="1"/>
      </rPr>
      <t>(виконавчий апарат)</t>
    </r>
  </si>
  <si>
    <r>
      <t>Капітальний</t>
    </r>
    <r>
      <rPr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</si>
  <si>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області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</si>
</sst>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i/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20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6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7" fillId="49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50" borderId="9" applyNumberFormat="0" applyAlignment="0" applyProtection="0"/>
    <xf numFmtId="0" fontId="10" fillId="51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4" fillId="52" borderId="1" applyNumberFormat="0" applyAlignment="0" applyProtection="0"/>
    <xf numFmtId="0" fontId="20" fillId="0" borderId="0">
      <alignment/>
      <protection/>
    </xf>
    <xf numFmtId="0" fontId="5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4" borderId="0" applyNumberFormat="0" applyBorder="0" applyAlignment="0" applyProtection="0"/>
    <xf numFmtId="0" fontId="66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7" fillId="52" borderId="14" applyNumberFormat="0" applyAlignment="0" applyProtection="0"/>
    <xf numFmtId="0" fontId="18" fillId="0" borderId="15" applyNumberFormat="0" applyFill="0" applyAlignment="0" applyProtection="0"/>
    <xf numFmtId="0" fontId="68" fillId="55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84" fontId="36" fillId="0" borderId="17" xfId="113" applyNumberFormat="1" applyFont="1" applyBorder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>
      <alignment horizontal="center" vertical="center" wrapText="1"/>
    </xf>
    <xf numFmtId="184" fontId="38" fillId="0" borderId="17" xfId="113" applyNumberFormat="1" applyFont="1" applyBorder="1">
      <alignment vertical="top"/>
      <protection/>
    </xf>
    <xf numFmtId="0" fontId="71" fillId="0" borderId="0" xfId="0" applyFont="1" applyAlignment="1">
      <alignment wrapText="1"/>
    </xf>
    <xf numFmtId="0" fontId="71" fillId="0" borderId="0" xfId="0" applyFont="1" applyAlignment="1">
      <alignment/>
    </xf>
    <xf numFmtId="0" fontId="32" fillId="0" borderId="17" xfId="0" applyFont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left" vertical="top"/>
      <protection/>
    </xf>
    <xf numFmtId="0" fontId="26" fillId="0" borderId="0" xfId="0" applyFont="1" applyFill="1" applyAlignment="1">
      <alignment/>
    </xf>
    <xf numFmtId="184" fontId="42" fillId="0" borderId="17" xfId="113" applyNumberFormat="1" applyFont="1" applyBorder="1">
      <alignment vertical="top"/>
      <protection/>
    </xf>
    <xf numFmtId="0" fontId="28" fillId="0" borderId="17" xfId="0" applyFont="1" applyBorder="1" applyAlignment="1" quotePrefix="1">
      <alignment horizontal="center" vertical="center" wrapText="1"/>
    </xf>
    <xf numFmtId="2" fontId="28" fillId="0" borderId="17" xfId="0" applyNumberFormat="1" applyFont="1" applyBorder="1" applyAlignment="1" quotePrefix="1">
      <alignment vertical="center"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28" fillId="0" borderId="17" xfId="0" applyNumberFormat="1" applyFont="1" applyBorder="1" applyAlignment="1" quotePrefix="1">
      <alignment horizontal="center" vertical="center" wrapText="1"/>
    </xf>
    <xf numFmtId="0" fontId="3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 horizontal="right" vertical="center" wrapText="1"/>
      <protection/>
    </xf>
    <xf numFmtId="184" fontId="44" fillId="0" borderId="17" xfId="113" applyNumberFormat="1" applyFont="1" applyBorder="1">
      <alignment vertical="top"/>
      <protection/>
    </xf>
    <xf numFmtId="184" fontId="44" fillId="0" borderId="17" xfId="113" applyNumberFormat="1" applyFont="1" applyBorder="1" applyAlignment="1">
      <alignment vertical="top" wrapText="1"/>
      <protection/>
    </xf>
    <xf numFmtId="49" fontId="28" fillId="0" borderId="17" xfId="0" applyNumberFormat="1" applyFont="1" applyBorder="1" applyAlignment="1">
      <alignment horizontal="center" vertical="center" wrapText="1"/>
    </xf>
    <xf numFmtId="0" fontId="72" fillId="0" borderId="17" xfId="123" applyFont="1" applyBorder="1" applyAlignment="1">
      <alignment wrapText="1"/>
      <protection/>
    </xf>
    <xf numFmtId="0" fontId="28" fillId="0" borderId="17" xfId="0" applyFont="1" applyBorder="1" applyAlignment="1">
      <alignment vertical="center" wrapText="1"/>
    </xf>
    <xf numFmtId="49" fontId="28" fillId="0" borderId="17" xfId="126" applyNumberFormat="1" applyFont="1" applyFill="1" applyBorder="1" applyAlignment="1" quotePrefix="1">
      <alignment horizontal="center" vertical="center" wrapText="1"/>
      <protection/>
    </xf>
    <xf numFmtId="49" fontId="28" fillId="0" borderId="17" xfId="126" applyNumberFormat="1" applyFont="1" applyFill="1" applyBorder="1" applyAlignment="1">
      <alignment horizontal="center" vertical="center" wrapText="1"/>
      <protection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justify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84" fontId="46" fillId="0" borderId="17" xfId="113" applyNumberFormat="1" applyFont="1" applyBorder="1">
      <alignment vertical="top"/>
      <protection/>
    </xf>
    <xf numFmtId="0" fontId="28" fillId="0" borderId="17" xfId="123" applyFont="1" applyBorder="1" applyAlignment="1">
      <alignment wrapText="1"/>
      <protection/>
    </xf>
    <xf numFmtId="0" fontId="45" fillId="0" borderId="17" xfId="0" applyFont="1" applyBorder="1" applyAlignment="1">
      <alignment vertical="center" wrapText="1"/>
    </xf>
    <xf numFmtId="2" fontId="45" fillId="0" borderId="17" xfId="0" applyNumberFormat="1" applyFont="1" applyBorder="1" applyAlignment="1" quotePrefix="1">
      <alignment vertical="center" wrapText="1"/>
    </xf>
    <xf numFmtId="2" fontId="45" fillId="0" borderId="17" xfId="125" applyNumberFormat="1" applyFont="1" applyBorder="1" applyAlignment="1" quotePrefix="1">
      <alignment vertical="center" wrapText="1"/>
      <protection/>
    </xf>
    <xf numFmtId="2" fontId="73" fillId="0" borderId="17" xfId="0" applyNumberFormat="1" applyFont="1" applyBorder="1" applyAlignment="1" quotePrefix="1">
      <alignment vertical="center" wrapText="1"/>
    </xf>
    <xf numFmtId="0" fontId="32" fillId="0" borderId="17" xfId="0" applyFont="1" applyBorder="1" applyAlignment="1">
      <alignment horizontal="justify" vertical="center" wrapText="1"/>
    </xf>
    <xf numFmtId="184" fontId="38" fillId="0" borderId="17" xfId="0" applyNumberFormat="1" applyFont="1" applyBorder="1" applyAlignment="1">
      <alignment vertical="justify"/>
    </xf>
    <xf numFmtId="49" fontId="32" fillId="0" borderId="18" xfId="0" applyNumberFormat="1" applyFont="1" applyBorder="1" applyAlignment="1">
      <alignment horizontal="center" vertical="center" wrapText="1"/>
    </xf>
    <xf numFmtId="184" fontId="38" fillId="0" borderId="18" xfId="113" applyNumberFormat="1" applyFont="1" applyBorder="1">
      <alignment vertical="top"/>
      <protection/>
    </xf>
    <xf numFmtId="0" fontId="74" fillId="0" borderId="17" xfId="0" applyFont="1" applyBorder="1" applyAlignment="1">
      <alignment wrapText="1"/>
    </xf>
    <xf numFmtId="184" fontId="44" fillId="0" borderId="17" xfId="113" applyNumberFormat="1" applyFont="1" applyBorder="1" applyAlignment="1">
      <alignment horizontal="left" vertical="center"/>
      <protection/>
    </xf>
    <xf numFmtId="0" fontId="31" fillId="7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right" vertical="center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06042017" xfId="125"/>
    <cellStyle name="Обычный_ДОД 3 рай.сес.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zoomScaleSheetLayoutView="90" zoomScalePageLayoutView="0" workbookViewId="0" topLeftCell="A1">
      <selection activeCell="D11" sqref="D11"/>
    </sheetView>
  </sheetViews>
  <sheetFormatPr defaultColWidth="9.16015625" defaultRowHeight="12.75"/>
  <cols>
    <col min="1" max="1" width="13.66015625" style="6" customWidth="1"/>
    <col min="2" max="2" width="14.16015625" style="6" customWidth="1"/>
    <col min="3" max="3" width="14.66015625" style="6" customWidth="1"/>
    <col min="4" max="4" width="62.83203125" style="1" customWidth="1"/>
    <col min="5" max="5" width="38.16015625" style="1" customWidth="1"/>
    <col min="6" max="6" width="17.16015625" style="1" customWidth="1"/>
    <col min="7" max="7" width="16.5" style="1" customWidth="1"/>
    <col min="8" max="9" width="18.16015625" style="1" customWidth="1"/>
    <col min="10" max="16384" width="9.16015625" style="10" customWidth="1"/>
  </cols>
  <sheetData>
    <row r="1" spans="1:9" s="4" customFormat="1" ht="17.25" customHeight="1">
      <c r="A1" s="15"/>
      <c r="B1" s="15"/>
      <c r="C1" s="15"/>
      <c r="D1" s="15"/>
      <c r="E1" s="15"/>
      <c r="F1" s="15"/>
      <c r="G1" s="15"/>
      <c r="H1" s="15"/>
      <c r="I1" s="30" t="s">
        <v>9</v>
      </c>
    </row>
    <row r="2" spans="7:9" ht="33.75" customHeight="1">
      <c r="G2" s="73" t="s">
        <v>61</v>
      </c>
      <c r="H2" s="73"/>
      <c r="I2" s="73"/>
    </row>
    <row r="3" spans="7:9" ht="36.75" customHeight="1">
      <c r="G3" s="43"/>
      <c r="H3" s="43"/>
      <c r="I3" s="43"/>
    </row>
    <row r="4" spans="1:9" ht="27.75" customHeight="1">
      <c r="A4" s="69" t="s">
        <v>35</v>
      </c>
      <c r="B4" s="70"/>
      <c r="C4" s="70"/>
      <c r="D4" s="70"/>
      <c r="E4" s="70"/>
      <c r="F4" s="70"/>
      <c r="G4" s="70"/>
      <c r="H4" s="70"/>
      <c r="I4" s="70"/>
    </row>
    <row r="5" spans="1:9" ht="18.75">
      <c r="A5" s="7"/>
      <c r="B5" s="8"/>
      <c r="C5" s="8"/>
      <c r="D5" s="11"/>
      <c r="E5" s="12"/>
      <c r="F5" s="12"/>
      <c r="G5" s="9"/>
      <c r="H5" s="12"/>
      <c r="I5" s="5" t="s">
        <v>8</v>
      </c>
    </row>
    <row r="6" spans="1:9" s="20" customFormat="1" ht="150" customHeight="1">
      <c r="A6" s="24" t="s">
        <v>11</v>
      </c>
      <c r="B6" s="24" t="s">
        <v>12</v>
      </c>
      <c r="C6" s="24" t="s">
        <v>13</v>
      </c>
      <c r="D6" s="24" t="s">
        <v>7</v>
      </c>
      <c r="E6" s="21" t="s">
        <v>6</v>
      </c>
      <c r="F6" s="21" t="s">
        <v>2</v>
      </c>
      <c r="G6" s="21" t="s">
        <v>3</v>
      </c>
      <c r="H6" s="21" t="s">
        <v>4</v>
      </c>
      <c r="I6" s="21" t="s">
        <v>5</v>
      </c>
    </row>
    <row r="7" spans="1:9" s="19" customFormat="1" ht="33.75" customHeight="1" hidden="1">
      <c r="A7" s="16" t="s">
        <v>0</v>
      </c>
      <c r="B7" s="16"/>
      <c r="C7" s="16"/>
      <c r="D7" s="17" t="s">
        <v>10</v>
      </c>
      <c r="E7" s="18"/>
      <c r="F7" s="18"/>
      <c r="G7" s="18"/>
      <c r="H7" s="18"/>
      <c r="I7" s="18"/>
    </row>
    <row r="8" spans="1:9" s="20" customFormat="1" ht="54" customHeight="1">
      <c r="A8" s="37" t="s">
        <v>0</v>
      </c>
      <c r="B8" s="37"/>
      <c r="C8" s="37"/>
      <c r="D8" s="17" t="s">
        <v>62</v>
      </c>
      <c r="E8" s="32"/>
      <c r="F8" s="32">
        <f>SUM(F11:F25)</f>
        <v>500000</v>
      </c>
      <c r="G8" s="32"/>
      <c r="H8" s="32"/>
      <c r="I8" s="32">
        <f>SUM(I11:I25)</f>
        <v>3642800</v>
      </c>
    </row>
    <row r="9" spans="1:9" s="20" customFormat="1" ht="66" customHeight="1" hidden="1">
      <c r="A9" s="25"/>
      <c r="B9" s="25"/>
      <c r="C9" s="25"/>
      <c r="D9" s="27" t="s">
        <v>20</v>
      </c>
      <c r="E9" s="26"/>
      <c r="F9" s="26"/>
      <c r="G9" s="26"/>
      <c r="H9" s="26"/>
      <c r="I9" s="27" t="s">
        <v>20</v>
      </c>
    </row>
    <row r="10" spans="1:9" s="20" customFormat="1" ht="66" customHeight="1" hidden="1">
      <c r="A10" s="63"/>
      <c r="B10" s="63"/>
      <c r="C10" s="63"/>
      <c r="D10" s="28"/>
      <c r="E10" s="64"/>
      <c r="F10" s="64"/>
      <c r="G10" s="64"/>
      <c r="H10" s="64"/>
      <c r="I10" s="64"/>
    </row>
    <row r="11" spans="1:9" s="35" customFormat="1" ht="75.75" customHeight="1">
      <c r="A11" s="49" t="s">
        <v>36</v>
      </c>
      <c r="B11" s="50" t="s">
        <v>19</v>
      </c>
      <c r="C11" s="49" t="s">
        <v>33</v>
      </c>
      <c r="D11" s="65" t="s">
        <v>20</v>
      </c>
      <c r="E11" s="66" t="s">
        <v>18</v>
      </c>
      <c r="F11" s="44"/>
      <c r="G11" s="44"/>
      <c r="H11" s="44"/>
      <c r="I11" s="44">
        <v>400000</v>
      </c>
    </row>
    <row r="12" spans="1:9" s="35" customFormat="1" ht="103.5" customHeight="1">
      <c r="A12" s="33" t="s">
        <v>54</v>
      </c>
      <c r="B12" s="33" t="s">
        <v>55</v>
      </c>
      <c r="C12" s="40" t="s">
        <v>37</v>
      </c>
      <c r="D12" s="34" t="s">
        <v>56</v>
      </c>
      <c r="E12" s="45" t="s">
        <v>64</v>
      </c>
      <c r="F12" s="44">
        <v>500000</v>
      </c>
      <c r="G12" s="44"/>
      <c r="H12" s="44"/>
      <c r="I12" s="44">
        <v>500000</v>
      </c>
    </row>
    <row r="13" spans="1:9" s="35" customFormat="1" ht="67.5" customHeight="1" hidden="1">
      <c r="A13" s="46"/>
      <c r="B13" s="46"/>
      <c r="C13" s="46"/>
      <c r="D13" s="45"/>
      <c r="E13" s="47"/>
      <c r="F13" s="44"/>
      <c r="G13" s="44"/>
      <c r="H13" s="44"/>
      <c r="I13" s="44"/>
    </row>
    <row r="14" spans="1:9" s="35" customFormat="1" ht="67.5" customHeight="1" hidden="1">
      <c r="A14" s="46"/>
      <c r="B14" s="46"/>
      <c r="C14" s="46"/>
      <c r="D14" s="45"/>
      <c r="E14" s="47"/>
      <c r="F14" s="44"/>
      <c r="G14" s="44"/>
      <c r="H14" s="44"/>
      <c r="I14" s="44"/>
    </row>
    <row r="15" spans="1:9" s="35" customFormat="1" ht="67.5" customHeight="1" hidden="1">
      <c r="A15" s="46"/>
      <c r="B15" s="46"/>
      <c r="C15" s="46"/>
      <c r="D15" s="45"/>
      <c r="E15" s="47"/>
      <c r="F15" s="44"/>
      <c r="G15" s="44"/>
      <c r="H15" s="44"/>
      <c r="I15" s="44"/>
    </row>
    <row r="16" spans="1:9" s="35" customFormat="1" ht="67.5" customHeight="1" hidden="1">
      <c r="A16" s="46"/>
      <c r="B16" s="46"/>
      <c r="C16" s="46"/>
      <c r="D16" s="45"/>
      <c r="E16" s="47"/>
      <c r="F16" s="44"/>
      <c r="G16" s="44"/>
      <c r="H16" s="44"/>
      <c r="I16" s="44"/>
    </row>
    <row r="17" spans="1:9" s="35" customFormat="1" ht="67.5" customHeight="1" hidden="1">
      <c r="A17" s="46"/>
      <c r="B17" s="46"/>
      <c r="C17" s="46"/>
      <c r="D17" s="45"/>
      <c r="E17" s="45"/>
      <c r="F17" s="44"/>
      <c r="G17" s="44"/>
      <c r="H17" s="44"/>
      <c r="I17" s="44"/>
    </row>
    <row r="18" spans="1:9" s="35" customFormat="1" ht="67.5" customHeight="1" hidden="1">
      <c r="A18" s="46"/>
      <c r="B18" s="46"/>
      <c r="C18" s="46"/>
      <c r="D18" s="45"/>
      <c r="E18" s="45"/>
      <c r="F18" s="44"/>
      <c r="G18" s="44"/>
      <c r="H18" s="44"/>
      <c r="I18" s="44"/>
    </row>
    <row r="19" spans="1:9" s="35" customFormat="1" ht="67.5" customHeight="1" hidden="1">
      <c r="A19" s="46"/>
      <c r="B19" s="46"/>
      <c r="C19" s="46"/>
      <c r="D19" s="45"/>
      <c r="E19" s="45"/>
      <c r="F19" s="44"/>
      <c r="G19" s="44"/>
      <c r="H19" s="44"/>
      <c r="I19" s="44"/>
    </row>
    <row r="20" spans="1:9" s="35" customFormat="1" ht="67.5" customHeight="1" hidden="1">
      <c r="A20" s="46"/>
      <c r="B20" s="46"/>
      <c r="C20" s="46"/>
      <c r="D20" s="45"/>
      <c r="E20" s="45"/>
      <c r="F20" s="44"/>
      <c r="G20" s="44"/>
      <c r="H20" s="44"/>
      <c r="I20" s="44"/>
    </row>
    <row r="21" spans="1:9" s="35" customFormat="1" ht="67.5" customHeight="1" hidden="1">
      <c r="A21" s="46"/>
      <c r="B21" s="46"/>
      <c r="C21" s="46"/>
      <c r="D21" s="45"/>
      <c r="E21" s="45"/>
      <c r="F21" s="44"/>
      <c r="G21" s="44"/>
      <c r="H21" s="44"/>
      <c r="I21" s="44"/>
    </row>
    <row r="22" spans="1:9" s="35" customFormat="1" ht="67.5" customHeight="1" hidden="1">
      <c r="A22" s="46"/>
      <c r="B22" s="46"/>
      <c r="C22" s="46"/>
      <c r="D22" s="45"/>
      <c r="E22" s="45"/>
      <c r="F22" s="44"/>
      <c r="G22" s="44"/>
      <c r="H22" s="44"/>
      <c r="I22" s="44"/>
    </row>
    <row r="23" spans="1:9" s="41" customFormat="1" ht="67.5" customHeight="1">
      <c r="A23" s="33" t="s">
        <v>57</v>
      </c>
      <c r="B23" s="33" t="s">
        <v>58</v>
      </c>
      <c r="C23" s="40" t="s">
        <v>27</v>
      </c>
      <c r="D23" s="34" t="s">
        <v>59</v>
      </c>
      <c r="E23" s="44" t="s">
        <v>18</v>
      </c>
      <c r="F23" s="44"/>
      <c r="G23" s="44"/>
      <c r="H23" s="44"/>
      <c r="I23" s="44">
        <v>61800</v>
      </c>
    </row>
    <row r="24" spans="1:9" s="35" customFormat="1" ht="71.25" customHeight="1">
      <c r="A24" s="49" t="s">
        <v>39</v>
      </c>
      <c r="B24" s="50" t="s">
        <v>14</v>
      </c>
      <c r="C24" s="50" t="s">
        <v>38</v>
      </c>
      <c r="D24" s="48" t="s">
        <v>15</v>
      </c>
      <c r="E24" s="48" t="s">
        <v>16</v>
      </c>
      <c r="F24" s="44"/>
      <c r="G24" s="44"/>
      <c r="H24" s="44"/>
      <c r="I24" s="44">
        <v>2000000</v>
      </c>
    </row>
    <row r="25" spans="1:9" s="35" customFormat="1" ht="47.25">
      <c r="A25" s="49" t="s">
        <v>39</v>
      </c>
      <c r="B25" s="50" t="s">
        <v>14</v>
      </c>
      <c r="C25" s="50" t="s">
        <v>38</v>
      </c>
      <c r="D25" s="48" t="s">
        <v>15</v>
      </c>
      <c r="E25" s="48" t="s">
        <v>17</v>
      </c>
      <c r="F25" s="44"/>
      <c r="G25" s="44"/>
      <c r="H25" s="44"/>
      <c r="I25" s="44">
        <v>681000</v>
      </c>
    </row>
    <row r="26" spans="1:9" s="36" customFormat="1" ht="14.25" customHeight="1" hidden="1">
      <c r="A26" s="51"/>
      <c r="B26" s="51"/>
      <c r="C26" s="46"/>
      <c r="D26" s="52"/>
      <c r="E26" s="44"/>
      <c r="F26" s="44"/>
      <c r="G26" s="44"/>
      <c r="H26" s="44"/>
      <c r="I26" s="44"/>
    </row>
    <row r="27" spans="1:9" s="36" customFormat="1" ht="15.75" hidden="1">
      <c r="A27" s="51"/>
      <c r="B27" s="51"/>
      <c r="C27" s="46"/>
      <c r="D27" s="48"/>
      <c r="E27" s="44"/>
      <c r="F27" s="44"/>
      <c r="G27" s="44"/>
      <c r="H27" s="44"/>
      <c r="I27" s="44"/>
    </row>
    <row r="28" spans="1:9" s="36" customFormat="1" ht="15.75" hidden="1">
      <c r="A28" s="51"/>
      <c r="B28" s="51"/>
      <c r="C28" s="46"/>
      <c r="D28" s="48"/>
      <c r="E28" s="44"/>
      <c r="F28" s="44"/>
      <c r="G28" s="44"/>
      <c r="H28" s="44"/>
      <c r="I28" s="44"/>
    </row>
    <row r="29" spans="1:9" s="36" customFormat="1" ht="15.75" hidden="1">
      <c r="A29" s="51"/>
      <c r="B29" s="51"/>
      <c r="C29" s="46"/>
      <c r="D29" s="48"/>
      <c r="E29" s="44"/>
      <c r="F29" s="44"/>
      <c r="G29" s="44"/>
      <c r="H29" s="44"/>
      <c r="I29" s="44"/>
    </row>
    <row r="30" spans="1:9" s="36" customFormat="1" ht="15.75" hidden="1">
      <c r="A30" s="51"/>
      <c r="B30" s="51"/>
      <c r="C30" s="46"/>
      <c r="D30" s="48"/>
      <c r="E30" s="44"/>
      <c r="F30" s="44"/>
      <c r="G30" s="44"/>
      <c r="H30" s="44"/>
      <c r="I30" s="44"/>
    </row>
    <row r="31" spans="1:9" s="36" customFormat="1" ht="15.75" hidden="1">
      <c r="A31" s="51"/>
      <c r="B31" s="51"/>
      <c r="C31" s="46"/>
      <c r="D31" s="48"/>
      <c r="E31" s="44"/>
      <c r="F31" s="44"/>
      <c r="G31" s="44"/>
      <c r="H31" s="44"/>
      <c r="I31" s="44"/>
    </row>
    <row r="32" spans="1:9" s="36" customFormat="1" ht="15.75" hidden="1">
      <c r="A32" s="51"/>
      <c r="B32" s="51"/>
      <c r="C32" s="46"/>
      <c r="D32" s="48"/>
      <c r="E32" s="44"/>
      <c r="F32" s="44"/>
      <c r="G32" s="44"/>
      <c r="H32" s="44"/>
      <c r="I32" s="44"/>
    </row>
    <row r="33" spans="1:9" s="42" customFormat="1" ht="47.25" customHeight="1">
      <c r="A33" s="53" t="s">
        <v>53</v>
      </c>
      <c r="B33" s="54"/>
      <c r="C33" s="53"/>
      <c r="D33" s="58" t="s">
        <v>21</v>
      </c>
      <c r="E33" s="55"/>
      <c r="F33" s="55">
        <f>F34+F35+F36</f>
        <v>2032000</v>
      </c>
      <c r="G33" s="55"/>
      <c r="H33" s="55"/>
      <c r="I33" s="55">
        <f>I34+I35+I36</f>
        <v>3576000</v>
      </c>
    </row>
    <row r="34" spans="1:9" s="36" customFormat="1" ht="30" customHeight="1">
      <c r="A34" s="49" t="s">
        <v>34</v>
      </c>
      <c r="B34" s="50" t="s">
        <v>28</v>
      </c>
      <c r="C34" s="50" t="s">
        <v>29</v>
      </c>
      <c r="D34" s="34" t="s">
        <v>22</v>
      </c>
      <c r="E34" s="44" t="s">
        <v>18</v>
      </c>
      <c r="F34" s="44"/>
      <c r="G34" s="44"/>
      <c r="H34" s="44"/>
      <c r="I34" s="44">
        <v>44000</v>
      </c>
    </row>
    <row r="35" spans="1:9" s="36" customFormat="1" ht="62.25" customHeight="1">
      <c r="A35" s="49" t="s">
        <v>34</v>
      </c>
      <c r="B35" s="50" t="s">
        <v>28</v>
      </c>
      <c r="C35" s="50" t="s">
        <v>29</v>
      </c>
      <c r="D35" s="48" t="s">
        <v>22</v>
      </c>
      <c r="E35" s="56" t="s">
        <v>63</v>
      </c>
      <c r="F35" s="44"/>
      <c r="G35" s="44"/>
      <c r="H35" s="44"/>
      <c r="I35" s="44">
        <v>1500000</v>
      </c>
    </row>
    <row r="36" spans="1:9" s="31" customFormat="1" ht="47.25">
      <c r="A36" s="33" t="s">
        <v>40</v>
      </c>
      <c r="B36" s="33" t="s">
        <v>41</v>
      </c>
      <c r="C36" s="40" t="s">
        <v>27</v>
      </c>
      <c r="D36" s="34" t="s">
        <v>42</v>
      </c>
      <c r="E36" s="45" t="s">
        <v>23</v>
      </c>
      <c r="F36" s="44">
        <v>2032000</v>
      </c>
      <c r="G36" s="44"/>
      <c r="H36" s="44"/>
      <c r="I36" s="44">
        <v>2032000</v>
      </c>
    </row>
    <row r="37" spans="1:9" ht="15.75" hidden="1">
      <c r="A37" s="54"/>
      <c r="B37" s="54"/>
      <c r="C37" s="53"/>
      <c r="D37" s="57"/>
      <c r="E37" s="44"/>
      <c r="F37" s="44"/>
      <c r="G37" s="44"/>
      <c r="H37" s="44"/>
      <c r="I37" s="55"/>
    </row>
    <row r="38" spans="1:9" s="39" customFormat="1" ht="31.5">
      <c r="A38" s="53" t="s">
        <v>52</v>
      </c>
      <c r="B38" s="54"/>
      <c r="C38" s="53"/>
      <c r="D38" s="60" t="s">
        <v>51</v>
      </c>
      <c r="E38" s="55"/>
      <c r="F38" s="55">
        <f>SUM(F39:F40)</f>
        <v>0</v>
      </c>
      <c r="G38" s="55"/>
      <c r="H38" s="55"/>
      <c r="I38" s="55">
        <f>SUM(I39:I40)</f>
        <v>49700</v>
      </c>
    </row>
    <row r="39" spans="1:9" s="35" customFormat="1" ht="63">
      <c r="A39" s="33" t="s">
        <v>43</v>
      </c>
      <c r="B39" s="33" t="s">
        <v>44</v>
      </c>
      <c r="C39" s="40" t="s">
        <v>45</v>
      </c>
      <c r="D39" s="34" t="s">
        <v>46</v>
      </c>
      <c r="E39" s="44" t="s">
        <v>18</v>
      </c>
      <c r="F39" s="44"/>
      <c r="G39" s="44"/>
      <c r="H39" s="44"/>
      <c r="I39" s="44">
        <v>33200</v>
      </c>
    </row>
    <row r="40" spans="1:9" s="35" customFormat="1" ht="31.5">
      <c r="A40" s="33" t="s">
        <v>47</v>
      </c>
      <c r="B40" s="33" t="s">
        <v>48</v>
      </c>
      <c r="C40" s="40" t="s">
        <v>49</v>
      </c>
      <c r="D40" s="34" t="s">
        <v>50</v>
      </c>
      <c r="E40" s="44" t="s">
        <v>18</v>
      </c>
      <c r="F40" s="44"/>
      <c r="G40" s="44"/>
      <c r="H40" s="44"/>
      <c r="I40" s="44">
        <v>16500</v>
      </c>
    </row>
    <row r="41" spans="1:9" s="42" customFormat="1" ht="41.25" customHeight="1">
      <c r="A41" s="54">
        <v>1000000</v>
      </c>
      <c r="B41" s="54"/>
      <c r="C41" s="53"/>
      <c r="D41" s="59" t="s">
        <v>24</v>
      </c>
      <c r="E41" s="55"/>
      <c r="F41" s="55">
        <f>F43</f>
        <v>0</v>
      </c>
      <c r="G41" s="55"/>
      <c r="H41" s="55"/>
      <c r="I41" s="55">
        <f>I43</f>
        <v>88000</v>
      </c>
    </row>
    <row r="42" spans="1:9" ht="56.25" customHeight="1" hidden="1">
      <c r="A42" s="54"/>
      <c r="B42" s="54"/>
      <c r="C42" s="53"/>
      <c r="D42" s="57"/>
      <c r="E42" s="44"/>
      <c r="F42" s="44"/>
      <c r="G42" s="44"/>
      <c r="H42" s="44"/>
      <c r="I42" s="55"/>
    </row>
    <row r="43" spans="1:9" s="36" customFormat="1" ht="15.75">
      <c r="A43" s="49" t="s">
        <v>30</v>
      </c>
      <c r="B43" s="50" t="s">
        <v>31</v>
      </c>
      <c r="C43" s="49" t="s">
        <v>32</v>
      </c>
      <c r="D43" s="48" t="s">
        <v>25</v>
      </c>
      <c r="E43" s="44" t="s">
        <v>18</v>
      </c>
      <c r="F43" s="44"/>
      <c r="G43" s="44"/>
      <c r="H43" s="44"/>
      <c r="I43" s="44">
        <v>88000</v>
      </c>
    </row>
    <row r="44" spans="1:9" s="38" customFormat="1" ht="24.75" customHeight="1">
      <c r="A44" s="29"/>
      <c r="B44" s="29"/>
      <c r="C44" s="25"/>
      <c r="D44" s="61" t="s">
        <v>1</v>
      </c>
      <c r="E44" s="62"/>
      <c r="F44" s="62">
        <f>F41+F38+F33+F8</f>
        <v>2532000</v>
      </c>
      <c r="G44" s="62"/>
      <c r="H44" s="62"/>
      <c r="I44" s="62">
        <f>I41+I38+I33+I8</f>
        <v>7356500</v>
      </c>
    </row>
    <row r="46" spans="1:9" s="23" customFormat="1" ht="18" customHeight="1">
      <c r="A46" s="22" t="s">
        <v>26</v>
      </c>
      <c r="B46" s="71"/>
      <c r="C46" s="71"/>
      <c r="D46" s="71"/>
      <c r="E46" s="71"/>
      <c r="F46" s="71"/>
      <c r="G46" s="71"/>
      <c r="H46" s="71"/>
      <c r="I46" s="71"/>
    </row>
    <row r="47" spans="4:16" ht="8.25" customHeight="1"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</row>
    <row r="48" spans="4:16" ht="20.25" customHeight="1"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</row>
    <row r="49" spans="1:16" ht="28.5" customHeight="1">
      <c r="A49" s="72" t="s">
        <v>60</v>
      </c>
      <c r="B49" s="72"/>
      <c r="C49" s="72"/>
      <c r="D49" s="72"/>
      <c r="E49" s="72"/>
      <c r="F49" s="72"/>
      <c r="G49" s="72"/>
      <c r="H49" s="72"/>
      <c r="I49" s="72"/>
      <c r="J49" s="13"/>
      <c r="K49" s="13"/>
      <c r="L49" s="13"/>
      <c r="M49" s="13"/>
      <c r="N49" s="13"/>
      <c r="O49" s="13"/>
      <c r="P49" s="13"/>
    </row>
    <row r="50" spans="1:16" ht="21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1:16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12.75">
      <c r="A52" s="68"/>
      <c r="B52" s="68"/>
      <c r="C52" s="68"/>
      <c r="D52" s="68"/>
      <c r="E52" s="68"/>
      <c r="F52" s="68"/>
      <c r="G52" s="68"/>
      <c r="H52" s="68"/>
      <c r="I52" s="68"/>
      <c r="J52" s="14"/>
      <c r="K52" s="14"/>
      <c r="L52" s="14"/>
      <c r="M52" s="14"/>
      <c r="N52" s="14"/>
      <c r="O52" s="14"/>
      <c r="P52" s="14"/>
    </row>
    <row r="53" spans="1:16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</sheetData>
  <sheetProtection/>
  <mergeCells count="8">
    <mergeCell ref="G2:I2"/>
    <mergeCell ref="A51:P51"/>
    <mergeCell ref="A52:I52"/>
    <mergeCell ref="A53:P53"/>
    <mergeCell ref="A4:I4"/>
    <mergeCell ref="B46:I46"/>
    <mergeCell ref="A50:P50"/>
    <mergeCell ref="A49:I49"/>
  </mergeCells>
  <printOptions horizontalCentered="1"/>
  <pageMargins left="0.1968503937007874" right="0" top="0.787401574803149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2018-03-05T06:29:16Z</cp:lastPrinted>
  <dcterms:created xsi:type="dcterms:W3CDTF">2014-01-17T10:52:16Z</dcterms:created>
  <dcterms:modified xsi:type="dcterms:W3CDTF">2018-03-05T08:05:03Z</dcterms:modified>
  <cp:category/>
  <cp:version/>
  <cp:contentType/>
  <cp:contentStatus/>
</cp:coreProperties>
</file>