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<sst xmlns="http://schemas.openxmlformats.org/spreadsheetml/2006/main" count="92" uniqueCount="78">
  <si>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</si>
  <si>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</si>
  <si>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</si>
  <si>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</si>
  <si>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</si>
  <si>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</si>
  <si>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</si>
  <si>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</si>
  <si>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</si>
  <si>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</si>
  <si>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</si>
  <si>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</si>
  <si>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</si>
  <si>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</si>
  <si>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</si>
  <si>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</si>
  <si>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</si>
  <si>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</si>
  <si>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</si>
  <si>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</si>
  <si>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</si>
  <si>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</si>
  <si>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</si>
  <si>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</si>
  <si>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</si>
  <si>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</si>
  <si>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</si>
  <si>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</si>
  <si>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</si>
  <si>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</si>
  <si>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</si>
  <si>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</si>
  <si>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</si>
  <si>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</si>
  <si>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</si>
  <si>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</si>
  <si>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</si>
  <si>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</si>
  <si>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</si>
  <si>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</si>
  <si>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</si>
  <si>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</si>
  <si>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</si>
  <si>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</si>
  <si>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</si>
  <si>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</si>
  <si>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</si>
  <si>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</si>
  <si>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</si>
  <si>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</si>
  <si>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</si>
  <si>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</si>
  <si>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</si>
  <si>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</si>
  <si>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</si>
  <si>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</si>
  <si>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</si>
  <si>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</si>
  <si>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</si>
  <si>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</si>
  <si>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</si>
  <si>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</si>
  <si>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</si>
  <si>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3719770</t>
  </si>
  <si>
    <t>Програма висвітлення діяльності міської ради на 2017-2018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</si>
  <si>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</si>
  <si>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</si>
  <si>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</si>
  <si>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Програма  компенсації за перевезення окремих пільгових категорій громадян залізничним транспортом</t>
  </si>
  <si>
    <t>9770</t>
  </si>
  <si>
    <t>Інші субвенції з місцевого бюджету</t>
  </si>
  <si>
    <t>Фінансове управління в частині міжбюджетних трансфертів</t>
  </si>
  <si>
    <t>3700000</t>
  </si>
  <si>
    <t>Додаток 7</t>
  </si>
  <si>
    <t xml:space="preserve">до рішення 33 сесії міської ради </t>
  </si>
  <si>
    <t xml:space="preserve">       від 16.02.2018 року  №15/33/VII</t>
  </si>
  <si>
    <t>Носівська міська рада (виконавчий апарат )</t>
  </si>
  <si>
    <t>Начальник фінансового управління міської ради                                                                                     В.І.Пазуха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</si>
</sst>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21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50" borderId="9" applyNumberFormat="0" applyAlignment="0" applyProtection="0"/>
    <xf numFmtId="0" fontId="9" fillId="51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7" fillId="52" borderId="1" applyNumberFormat="0" applyAlignment="0" applyProtection="0"/>
    <xf numFmtId="0" fontId="21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4" borderId="0" applyNumberFormat="0" applyBorder="0" applyAlignment="0" applyProtection="0"/>
    <xf numFmtId="0" fontId="59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0" fillId="52" borderId="14" applyNumberFormat="0" applyAlignment="0" applyProtection="0"/>
    <xf numFmtId="0" fontId="17" fillId="0" borderId="15" applyNumberFormat="0" applyFill="0" applyAlignment="0" applyProtection="0"/>
    <xf numFmtId="0" fontId="61" fillId="55" borderId="0" applyNumberFormat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5" fillId="0" borderId="0" xfId="126" applyNumberFormat="1" applyFont="1" applyFill="1" applyBorder="1" applyAlignment="1" applyProtection="1">
      <alignment vertical="top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5" fillId="0" borderId="0" xfId="126" applyFont="1" applyAlignment="1">
      <alignment horizontal="center"/>
      <protection/>
    </xf>
    <xf numFmtId="0" fontId="26" fillId="0" borderId="0" xfId="126" applyNumberFormat="1" applyFont="1" applyFill="1" applyBorder="1" applyAlignment="1" applyProtection="1">
      <alignment vertical="top"/>
      <protection/>
    </xf>
    <xf numFmtId="0" fontId="31" fillId="0" borderId="0" xfId="126" applyNumberFormat="1" applyFont="1" applyFill="1" applyBorder="1" applyAlignment="1" applyProtection="1">
      <alignment vertical="top"/>
      <protection/>
    </xf>
    <xf numFmtId="0" fontId="32" fillId="0" borderId="0" xfId="126" applyNumberFormat="1" applyFont="1" applyFill="1" applyBorder="1" applyAlignment="1" applyProtection="1">
      <alignment vertical="top" wrapText="1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186" fontId="32" fillId="0" borderId="0" xfId="126" applyNumberFormat="1" applyFont="1">
      <alignment/>
      <protection/>
    </xf>
    <xf numFmtId="0" fontId="29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4" fillId="0" borderId="16" xfId="126" applyNumberFormat="1" applyFont="1" applyFill="1" applyBorder="1" applyAlignment="1" applyProtection="1">
      <alignment horizontal="center" vertical="center" wrapText="1"/>
      <protection/>
    </xf>
    <xf numFmtId="0" fontId="34" fillId="0" borderId="16" xfId="126" applyNumberFormat="1" applyFont="1" applyFill="1" applyBorder="1" applyAlignment="1" applyProtection="1">
      <alignment horizontal="center" wrapText="1"/>
      <protection/>
    </xf>
    <xf numFmtId="0" fontId="34" fillId="0" borderId="16" xfId="126" applyNumberFormat="1" applyFont="1" applyFill="1" applyBorder="1" applyAlignment="1" applyProtection="1">
      <alignment horizontal="center" vertical="top"/>
      <protection/>
    </xf>
    <xf numFmtId="0" fontId="34" fillId="0" borderId="16" xfId="126" applyNumberFormat="1" applyFont="1" applyFill="1" applyBorder="1" applyAlignment="1" applyProtection="1">
      <alignment horizontal="center"/>
      <protection/>
    </xf>
    <xf numFmtId="0" fontId="31" fillId="56" borderId="16" xfId="126" applyFont="1" applyFill="1" applyBorder="1" applyAlignment="1">
      <alignment horizontal="left" vertical="center" wrapText="1"/>
      <protection/>
    </xf>
    <xf numFmtId="0" fontId="31" fillId="56" borderId="16" xfId="126" applyNumberFormat="1" applyFont="1" applyFill="1" applyBorder="1" applyAlignment="1" applyProtection="1">
      <alignment vertical="top"/>
      <protection/>
    </xf>
    <xf numFmtId="0" fontId="31" fillId="56" borderId="16" xfId="126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>
      <alignment wrapText="1"/>
    </xf>
    <xf numFmtId="0" fontId="26" fillId="0" borderId="16" xfId="126" applyNumberFormat="1" applyFont="1" applyFill="1" applyBorder="1" applyAlignment="1" applyProtection="1">
      <alignment vertical="top" wrapText="1"/>
      <protection/>
    </xf>
    <xf numFmtId="0" fontId="32" fillId="0" borderId="0" xfId="126" applyFont="1" applyAlignment="1">
      <alignment horizontal="left" vertical="center"/>
      <protection/>
    </xf>
    <xf numFmtId="0" fontId="32" fillId="0" borderId="0" xfId="126" applyFont="1" applyAlignment="1">
      <alignment horizontal="center" vertical="center"/>
      <protection/>
    </xf>
    <xf numFmtId="0" fontId="32" fillId="0" borderId="0" xfId="126" applyNumberFormat="1" applyFont="1" applyFill="1" applyBorder="1" applyAlignment="1" applyProtection="1">
      <alignment vertical="center"/>
      <protection/>
    </xf>
    <xf numFmtId="0" fontId="36" fillId="0" borderId="0" xfId="126" applyNumberFormat="1" applyFont="1" applyFill="1" applyBorder="1" applyAlignment="1" applyProtection="1">
      <alignment vertical="top"/>
      <protection/>
    </xf>
    <xf numFmtId="0" fontId="31" fillId="56" borderId="16" xfId="126" applyNumberFormat="1" applyFont="1" applyFill="1" applyBorder="1" applyAlignment="1" applyProtection="1">
      <alignment horizontal="center" vertical="top"/>
      <protection/>
    </xf>
    <xf numFmtId="0" fontId="33" fillId="0" borderId="0" xfId="0" applyFont="1" applyAlignment="1">
      <alignment vertical="top" wrapText="1"/>
    </xf>
    <xf numFmtId="2" fontId="26" fillId="0" borderId="16" xfId="0" applyNumberFormat="1" applyFont="1" applyBorder="1" applyAlignment="1" quotePrefix="1">
      <alignment vertical="center" wrapText="1"/>
    </xf>
    <xf numFmtId="0" fontId="25" fillId="0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0" fontId="37" fillId="56" borderId="16" xfId="126" applyNumberFormat="1" applyFont="1" applyFill="1" applyBorder="1" applyAlignment="1" applyProtection="1">
      <alignment horizontal="center" vertical="center"/>
      <protection/>
    </xf>
    <xf numFmtId="0" fontId="31" fillId="0" borderId="16" xfId="126" applyNumberFormat="1" applyFont="1" applyFill="1" applyBorder="1" applyAlignment="1" applyProtection="1">
      <alignment vertical="top" wrapText="1"/>
      <protection/>
    </xf>
    <xf numFmtId="0" fontId="31" fillId="0" borderId="16" xfId="126" applyNumberFormat="1" applyFont="1" applyFill="1" applyBorder="1" applyAlignment="1" applyProtection="1">
      <alignment horizontal="center" vertical="center"/>
      <protection/>
    </xf>
    <xf numFmtId="0" fontId="26" fillId="0" borderId="17" xfId="126" applyNumberFormat="1" applyFont="1" applyFill="1" applyBorder="1" applyAlignment="1" applyProtection="1">
      <alignment horizontal="center" vertical="top" wrapText="1"/>
      <protection/>
    </xf>
    <xf numFmtId="0" fontId="35" fillId="0" borderId="0" xfId="126" applyFont="1" applyBorder="1" applyAlignment="1" applyProtection="1">
      <alignment horizontal="center" wrapText="1"/>
      <protection locked="0"/>
    </xf>
    <xf numFmtId="0" fontId="64" fillId="0" borderId="0" xfId="0" applyFont="1" applyAlignment="1">
      <alignment horizontal="right" vertical="center"/>
    </xf>
    <xf numFmtId="0" fontId="25" fillId="0" borderId="16" xfId="126" applyNumberFormat="1" applyFont="1" applyFill="1" applyBorder="1" applyAlignment="1" applyProtection="1">
      <alignment horizontal="center" vertical="center" wrapText="1"/>
      <protection/>
    </xf>
    <xf numFmtId="0" fontId="25" fillId="0" borderId="16" xfId="126" applyNumberFormat="1" applyFont="1" applyFill="1" applyBorder="1" applyAlignment="1" applyProtection="1">
      <alignment horizontal="center" vertical="center"/>
      <protection/>
    </xf>
    <xf numFmtId="49" fontId="31" fillId="56" borderId="16" xfId="126" applyNumberFormat="1" applyFont="1" applyFill="1" applyBorder="1" applyAlignment="1" applyProtection="1">
      <alignment horizontal="center" vertical="center"/>
      <protection/>
    </xf>
    <xf numFmtId="0" fontId="31" fillId="56" borderId="16" xfId="126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top" wrapText="1"/>
    </xf>
    <xf numFmtId="0" fontId="26" fillId="0" borderId="16" xfId="123" applyFont="1" applyBorder="1" applyAlignment="1">
      <alignment horizontal="justify" vertical="center"/>
      <protection/>
    </xf>
    <xf numFmtId="0" fontId="26" fillId="0" borderId="16" xfId="123" applyFont="1" applyBorder="1" applyAlignment="1">
      <alignment vertical="center" wrapText="1"/>
      <protection/>
    </xf>
    <xf numFmtId="49" fontId="19" fillId="0" borderId="16" xfId="125" applyNumberFormat="1" applyFont="1" applyFill="1" applyBorder="1" applyAlignment="1" quotePrefix="1">
      <alignment horizontal="center" vertical="center" wrapText="1"/>
      <protection/>
    </xf>
    <xf numFmtId="49" fontId="19" fillId="0" borderId="16" xfId="125" applyNumberFormat="1" applyFont="1" applyFill="1" applyBorder="1" applyAlignment="1">
      <alignment horizontal="center" vertical="center" wrapText="1"/>
      <protection/>
    </xf>
    <xf numFmtId="2" fontId="25" fillId="0" borderId="16" xfId="125" applyNumberFormat="1" applyFont="1" applyFill="1" applyBorder="1" applyAlignment="1" quotePrefix="1">
      <alignment vertical="center" wrapText="1"/>
      <protection/>
    </xf>
    <xf numFmtId="49" fontId="31" fillId="0" borderId="16" xfId="125" applyNumberFormat="1" applyFont="1" applyFill="1" applyBorder="1" applyAlignment="1" quotePrefix="1">
      <alignment horizontal="center" vertical="center" wrapText="1"/>
      <protection/>
    </xf>
    <xf numFmtId="49" fontId="31" fillId="0" borderId="16" xfId="125" applyNumberFormat="1" applyFont="1" applyFill="1" applyBorder="1" applyAlignment="1">
      <alignment horizontal="center" vertical="center" wrapText="1"/>
      <protection/>
    </xf>
    <xf numFmtId="2" fontId="31" fillId="0" borderId="16" xfId="125" applyNumberFormat="1" applyFont="1" applyFill="1" applyBorder="1" applyAlignment="1" quotePrefix="1">
      <alignment vertical="center" wrapText="1"/>
      <protection/>
    </xf>
    <xf numFmtId="49" fontId="45" fillId="0" borderId="16" xfId="125" applyNumberFormat="1" applyFont="1" applyFill="1" applyBorder="1" applyAlignment="1" quotePrefix="1">
      <alignment horizontal="center" vertical="center" wrapText="1"/>
      <protection/>
    </xf>
    <xf numFmtId="49" fontId="45" fillId="0" borderId="16" xfId="125" applyNumberFormat="1" applyFont="1" applyFill="1" applyBorder="1" applyAlignment="1">
      <alignment horizontal="center" vertical="center" wrapText="1"/>
      <protection/>
    </xf>
    <xf numFmtId="2" fontId="26" fillId="0" borderId="16" xfId="125" applyNumberFormat="1" applyFont="1" applyFill="1" applyBorder="1" applyAlignment="1" quotePrefix="1">
      <alignment vertical="center" wrapText="1"/>
      <protection/>
    </xf>
    <xf numFmtId="0" fontId="26" fillId="0" borderId="16" xfId="126" applyNumberFormat="1" applyFont="1" applyFill="1" applyBorder="1" applyAlignment="1" applyProtection="1">
      <alignment horizontal="center" vertical="center"/>
      <protection/>
    </xf>
    <xf numFmtId="49" fontId="26" fillId="0" borderId="16" xfId="126" applyNumberFormat="1" applyFont="1" applyFill="1" applyBorder="1" applyAlignment="1" applyProtection="1">
      <alignment horizontal="center" vertical="center" wrapText="1"/>
      <protection/>
    </xf>
    <xf numFmtId="1" fontId="26" fillId="0" borderId="16" xfId="126" applyNumberFormat="1" applyFont="1" applyFill="1" applyBorder="1" applyAlignment="1" applyProtection="1">
      <alignment horizontal="center" vertical="center" wrapText="1"/>
      <protection/>
    </xf>
    <xf numFmtId="1" fontId="26" fillId="0" borderId="16" xfId="126" applyNumberFormat="1" applyFont="1" applyFill="1" applyBorder="1" applyAlignment="1" applyProtection="1">
      <alignment horizontal="center" vertical="center"/>
      <protection/>
    </xf>
    <xf numFmtId="0" fontId="26" fillId="0" borderId="16" xfId="126" applyNumberFormat="1" applyFont="1" applyFill="1" applyBorder="1" applyAlignment="1" applyProtection="1">
      <alignment horizontal="left" vertical="center" wrapText="1"/>
      <protection/>
    </xf>
    <xf numFmtId="0" fontId="26" fillId="0" borderId="16" xfId="126" applyNumberFormat="1" applyFont="1" applyFill="1" applyBorder="1" applyAlignment="1" applyProtection="1">
      <alignment horizontal="center" vertical="center" wrapText="1"/>
      <protection/>
    </xf>
    <xf numFmtId="0" fontId="26" fillId="0" borderId="16" xfId="126" applyNumberFormat="1" applyFont="1" applyFill="1" applyBorder="1" applyAlignment="1" applyProtection="1">
      <alignment horizontal="center" vertical="top"/>
      <protection/>
    </xf>
    <xf numFmtId="49" fontId="26" fillId="0" borderId="16" xfId="126" applyNumberFormat="1" applyFont="1" applyFill="1" applyBorder="1" applyAlignment="1" applyProtection="1">
      <alignment horizontal="center" vertical="justify"/>
      <protection/>
    </xf>
    <xf numFmtId="0" fontId="26" fillId="0" borderId="16" xfId="126" applyNumberFormat="1" applyFont="1" applyFill="1" applyBorder="1" applyAlignment="1" applyProtection="1">
      <alignment horizontal="justify" vertical="top" wrapText="1"/>
      <protection/>
    </xf>
    <xf numFmtId="0" fontId="45" fillId="56" borderId="16" xfId="126" applyNumberFormat="1" applyFont="1" applyFill="1" applyBorder="1" applyAlignment="1" applyProtection="1">
      <alignment horizontal="center" vertical="center"/>
      <protection/>
    </xf>
    <xf numFmtId="0" fontId="45" fillId="56" borderId="16" xfId="126" applyFont="1" applyFill="1" applyBorder="1" applyAlignment="1">
      <alignment vertical="center" wrapText="1"/>
      <protection/>
    </xf>
    <xf numFmtId="0" fontId="26" fillId="56" borderId="16" xfId="126" applyNumberFormat="1" applyFont="1" applyFill="1" applyBorder="1" applyAlignment="1" applyProtection="1">
      <alignment vertical="top" wrapText="1"/>
      <protection/>
    </xf>
    <xf numFmtId="0" fontId="45" fillId="56" borderId="16" xfId="126" applyNumberFormat="1" applyFont="1" applyFill="1" applyBorder="1" applyAlignment="1" applyProtection="1">
      <alignment horizontal="center" vertical="center" wrapText="1"/>
      <protection/>
    </xf>
    <xf numFmtId="0" fontId="26" fillId="56" borderId="16" xfId="126" applyNumberFormat="1" applyFont="1" applyFill="1" applyBorder="1" applyAlignment="1" applyProtection="1">
      <alignment horizontal="center" vertical="center"/>
      <protection/>
    </xf>
    <xf numFmtId="0" fontId="26" fillId="0" borderId="16" xfId="126" applyFont="1" applyBorder="1" applyAlignment="1" quotePrefix="1">
      <alignment horizontal="center" vertical="justify"/>
      <protection/>
    </xf>
    <xf numFmtId="49" fontId="26" fillId="0" borderId="16" xfId="126" applyNumberFormat="1" applyFont="1" applyBorder="1" applyAlignment="1">
      <alignment horizontal="center" vertical="justify"/>
      <protection/>
    </xf>
    <xf numFmtId="0" fontId="26" fillId="0" borderId="16" xfId="126" applyFont="1" applyBorder="1" applyAlignment="1">
      <alignment vertical="center" wrapText="1"/>
      <protection/>
    </xf>
    <xf numFmtId="2" fontId="26" fillId="0" borderId="16" xfId="125" applyNumberFormat="1" applyFont="1" applyFill="1" applyBorder="1" applyAlignment="1">
      <alignment vertical="center" wrapText="1"/>
      <protection/>
    </xf>
    <xf numFmtId="0" fontId="26" fillId="0" borderId="16" xfId="126" applyNumberFormat="1" applyFont="1" applyFill="1" applyBorder="1" applyAlignment="1" applyProtection="1">
      <alignment horizontal="center" vertical="center"/>
      <protection/>
    </xf>
    <xf numFmtId="0" fontId="26" fillId="0" borderId="16" xfId="126" applyNumberFormat="1" applyFont="1" applyFill="1" applyBorder="1" applyAlignment="1" applyProtection="1">
      <alignment vertical="top" wrapText="1"/>
      <protection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vertical="top" wrapText="1"/>
    </xf>
    <xf numFmtId="49" fontId="31" fillId="0" borderId="16" xfId="126" applyNumberFormat="1" applyFont="1" applyBorder="1" applyAlignment="1" quotePrefix="1">
      <alignment horizontal="center" vertical="justify"/>
      <protection/>
    </xf>
    <xf numFmtId="49" fontId="31" fillId="0" borderId="16" xfId="126" applyNumberFormat="1" applyFont="1" applyBorder="1" applyAlignment="1">
      <alignment horizontal="center" vertical="justify"/>
      <protection/>
    </xf>
    <xf numFmtId="0" fontId="31" fillId="0" borderId="16" xfId="126" applyFont="1" applyBorder="1" applyAlignment="1">
      <alignment vertical="center" wrapText="1"/>
      <protection/>
    </xf>
    <xf numFmtId="0" fontId="46" fillId="0" borderId="0" xfId="126" applyNumberFormat="1" applyFont="1" applyFill="1" applyBorder="1" applyAlignment="1" applyProtection="1">
      <alignment vertical="top"/>
      <protection/>
    </xf>
    <xf numFmtId="0" fontId="26" fillId="0" borderId="16" xfId="0" applyFont="1" applyBorder="1" applyAlignment="1" quotePrefix="1">
      <alignment horizontal="center" vertical="center" wrapText="1"/>
    </xf>
    <xf numFmtId="2" fontId="26" fillId="0" borderId="16" xfId="0" applyNumberFormat="1" applyFont="1" applyBorder="1" applyAlignment="1" quotePrefix="1">
      <alignment horizontal="center" vertical="center" wrapText="1"/>
    </xf>
    <xf numFmtId="0" fontId="26" fillId="0" borderId="17" xfId="126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 wrapText="1"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0" zoomScaleNormal="70" zoomScalePageLayoutView="0" workbookViewId="0" topLeftCell="A1">
      <selection activeCell="O31" sqref="O31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5:9" ht="24" customHeight="1">
      <c r="E1" s="38" t="s">
        <v>73</v>
      </c>
      <c r="F1" s="38"/>
      <c r="G1" s="38"/>
      <c r="H1" s="38"/>
      <c r="I1" s="38"/>
    </row>
    <row r="2" spans="5:9" ht="23.25" customHeight="1">
      <c r="E2" s="38" t="s">
        <v>74</v>
      </c>
      <c r="F2" s="38"/>
      <c r="G2" s="38"/>
      <c r="H2" s="38"/>
      <c r="I2" s="38"/>
    </row>
    <row r="3" spans="5:9" ht="33.75" customHeight="1">
      <c r="E3" s="38" t="s">
        <v>75</v>
      </c>
      <c r="F3" s="38"/>
      <c r="G3" s="38"/>
      <c r="H3" s="38"/>
      <c r="I3" s="38"/>
    </row>
    <row r="4" spans="7:9" ht="12.75">
      <c r="G4" s="29"/>
      <c r="H4" s="29"/>
      <c r="I4" s="29"/>
    </row>
    <row r="5" spans="1:9" s="27" customFormat="1" ht="40.5" customHeight="1">
      <c r="A5" s="37" t="s">
        <v>51</v>
      </c>
      <c r="B5" s="37"/>
      <c r="C5" s="37"/>
      <c r="D5" s="37"/>
      <c r="E5" s="37"/>
      <c r="F5" s="37"/>
      <c r="G5" s="37"/>
      <c r="H5" s="37"/>
      <c r="I5" s="37"/>
    </row>
    <row r="6" ht="12.75">
      <c r="H6" s="13"/>
    </row>
    <row r="7" spans="1:9" s="3" customFormat="1" ht="26.25" customHeight="1">
      <c r="A7" s="39" t="s">
        <v>9</v>
      </c>
      <c r="B7" s="39" t="s">
        <v>10</v>
      </c>
      <c r="C7" s="39" t="s">
        <v>7</v>
      </c>
      <c r="D7" s="39" t="s">
        <v>5</v>
      </c>
      <c r="E7" s="40" t="s">
        <v>2</v>
      </c>
      <c r="F7" s="39" t="s">
        <v>11</v>
      </c>
      <c r="G7" s="39" t="s">
        <v>0</v>
      </c>
      <c r="H7" s="40"/>
      <c r="I7" s="39" t="s">
        <v>3</v>
      </c>
    </row>
    <row r="8" spans="1:9" s="3" customFormat="1" ht="139.5" customHeight="1">
      <c r="A8" s="39"/>
      <c r="B8" s="39"/>
      <c r="C8" s="39"/>
      <c r="D8" s="39"/>
      <c r="E8" s="40"/>
      <c r="F8" s="39"/>
      <c r="G8" s="39"/>
      <c r="H8" s="40"/>
      <c r="I8" s="39"/>
    </row>
    <row r="9" spans="1:9" ht="12.75">
      <c r="A9" s="14">
        <v>1</v>
      </c>
      <c r="B9" s="15"/>
      <c r="C9" s="15"/>
      <c r="D9" s="16">
        <v>3</v>
      </c>
      <c r="E9" s="17">
        <v>4</v>
      </c>
      <c r="F9" s="18">
        <v>5</v>
      </c>
      <c r="G9" s="18">
        <v>6</v>
      </c>
      <c r="H9" s="18"/>
      <c r="I9" s="18">
        <v>7</v>
      </c>
    </row>
    <row r="10" spans="1:9" s="9" customFormat="1" ht="51.75" customHeight="1">
      <c r="A10" s="41" t="s">
        <v>1</v>
      </c>
      <c r="B10" s="42"/>
      <c r="C10" s="42"/>
      <c r="D10" s="19" t="s">
        <v>76</v>
      </c>
      <c r="E10" s="20"/>
      <c r="F10" s="33">
        <f>SUM(F11:F19)</f>
        <v>480400</v>
      </c>
      <c r="G10" s="33"/>
      <c r="H10" s="33"/>
      <c r="I10" s="33">
        <f>SUM(I11:I19)</f>
        <v>480400</v>
      </c>
    </row>
    <row r="11" spans="1:9" s="8" customFormat="1" ht="60.75" customHeight="1">
      <c r="A11" s="52" t="s">
        <v>44</v>
      </c>
      <c r="B11" s="53" t="s">
        <v>34</v>
      </c>
      <c r="C11" s="53" t="s">
        <v>6</v>
      </c>
      <c r="D11" s="54" t="s">
        <v>35</v>
      </c>
      <c r="E11" s="22" t="s">
        <v>16</v>
      </c>
      <c r="F11" s="55">
        <v>20000</v>
      </c>
      <c r="G11" s="55">
        <v>0</v>
      </c>
      <c r="H11" s="55"/>
      <c r="I11" s="55">
        <f>F11+H11</f>
        <v>20000</v>
      </c>
    </row>
    <row r="12" spans="1:9" s="8" customFormat="1" ht="66" customHeight="1">
      <c r="A12" s="56" t="s">
        <v>58</v>
      </c>
      <c r="B12" s="57" t="s">
        <v>57</v>
      </c>
      <c r="C12" s="58">
        <v>1060</v>
      </c>
      <c r="D12" s="59" t="s">
        <v>8</v>
      </c>
      <c r="E12" s="23" t="s">
        <v>17</v>
      </c>
      <c r="F12" s="55">
        <v>100000</v>
      </c>
      <c r="G12" s="60"/>
      <c r="H12" s="55"/>
      <c r="I12" s="55">
        <f>F12+G12</f>
        <v>100000</v>
      </c>
    </row>
    <row r="13" spans="1:9" s="8" customFormat="1" ht="30.75" customHeight="1" hidden="1">
      <c r="A13" s="61"/>
      <c r="B13" s="62"/>
      <c r="C13" s="62"/>
      <c r="D13" s="63"/>
      <c r="E13" s="23"/>
      <c r="F13" s="55"/>
      <c r="G13" s="60"/>
      <c r="H13" s="55"/>
      <c r="I13" s="55"/>
    </row>
    <row r="14" spans="1:9" s="8" customFormat="1" ht="33.75" customHeight="1" hidden="1">
      <c r="A14" s="64">
        <v>53</v>
      </c>
      <c r="B14" s="64"/>
      <c r="C14" s="64"/>
      <c r="D14" s="65" t="s">
        <v>12</v>
      </c>
      <c r="E14" s="66"/>
      <c r="F14" s="64">
        <f>F15</f>
        <v>0</v>
      </c>
      <c r="G14" s="67">
        <f>G15</f>
        <v>0</v>
      </c>
      <c r="H14" s="68"/>
      <c r="I14" s="64">
        <f>F14+H14</f>
        <v>0</v>
      </c>
    </row>
    <row r="15" spans="1:9" s="8" customFormat="1" ht="39.75" customHeight="1" hidden="1">
      <c r="A15" s="69" t="s">
        <v>13</v>
      </c>
      <c r="B15" s="70"/>
      <c r="C15" s="70"/>
      <c r="D15" s="71" t="s">
        <v>14</v>
      </c>
      <c r="E15" s="23" t="s">
        <v>43</v>
      </c>
      <c r="F15" s="55"/>
      <c r="G15" s="23"/>
      <c r="H15" s="55"/>
      <c r="I15" s="55"/>
    </row>
    <row r="16" spans="1:9" s="8" customFormat="1" ht="45.75" customHeight="1">
      <c r="A16" s="53" t="s">
        <v>18</v>
      </c>
      <c r="B16" s="53" t="s">
        <v>19</v>
      </c>
      <c r="C16" s="53" t="s">
        <v>20</v>
      </c>
      <c r="D16" s="72" t="s">
        <v>21</v>
      </c>
      <c r="E16" s="36" t="s">
        <v>56</v>
      </c>
      <c r="F16" s="85">
        <v>260000</v>
      </c>
      <c r="G16" s="74"/>
      <c r="H16" s="55"/>
      <c r="I16" s="73">
        <v>260000</v>
      </c>
    </row>
    <row r="17" spans="1:9" s="8" customFormat="1" ht="61.5" customHeight="1">
      <c r="A17" s="52" t="s">
        <v>25</v>
      </c>
      <c r="B17" s="53" t="s">
        <v>26</v>
      </c>
      <c r="C17" s="53" t="s">
        <v>27</v>
      </c>
      <c r="D17" s="54" t="s">
        <v>28</v>
      </c>
      <c r="E17" s="87"/>
      <c r="F17" s="86"/>
      <c r="G17" s="76"/>
      <c r="H17" s="55"/>
      <c r="I17" s="75"/>
    </row>
    <row r="18" spans="1:9" s="8" customFormat="1" ht="81.75" customHeight="1">
      <c r="A18" s="53" t="s">
        <v>18</v>
      </c>
      <c r="B18" s="53" t="s">
        <v>19</v>
      </c>
      <c r="C18" s="53" t="s">
        <v>20</v>
      </c>
      <c r="D18" s="72" t="s">
        <v>21</v>
      </c>
      <c r="E18" s="43" t="s">
        <v>64</v>
      </c>
      <c r="F18" s="77">
        <v>35000</v>
      </c>
      <c r="G18" s="78"/>
      <c r="H18" s="55"/>
      <c r="I18" s="77">
        <v>35000</v>
      </c>
    </row>
    <row r="19" spans="1:9" s="8" customFormat="1" ht="99.75" customHeight="1">
      <c r="A19" s="52" t="s">
        <v>42</v>
      </c>
      <c r="B19" s="53" t="s">
        <v>61</v>
      </c>
      <c r="C19" s="53" t="s">
        <v>32</v>
      </c>
      <c r="D19" s="54" t="s">
        <v>33</v>
      </c>
      <c r="E19" s="43" t="s">
        <v>60</v>
      </c>
      <c r="F19" s="77">
        <v>65400</v>
      </c>
      <c r="G19" s="78"/>
      <c r="H19" s="55"/>
      <c r="I19" s="77">
        <v>65400</v>
      </c>
    </row>
    <row r="20" spans="1:9" s="82" customFormat="1" ht="61.5" customHeight="1">
      <c r="A20" s="79" t="s">
        <v>45</v>
      </c>
      <c r="B20" s="80"/>
      <c r="C20" s="80"/>
      <c r="D20" s="81" t="s">
        <v>52</v>
      </c>
      <c r="E20" s="34"/>
      <c r="F20" s="35">
        <f>SUM(F21:F27)</f>
        <v>879000</v>
      </c>
      <c r="G20" s="34"/>
      <c r="H20" s="35"/>
      <c r="I20" s="35">
        <f>SUM(I21:I27)</f>
        <v>879000</v>
      </c>
    </row>
    <row r="21" spans="1:9" s="8" customFormat="1" ht="135.75" customHeight="1">
      <c r="A21" s="52" t="s">
        <v>39</v>
      </c>
      <c r="B21" s="53" t="s">
        <v>40</v>
      </c>
      <c r="C21" s="53" t="s">
        <v>4</v>
      </c>
      <c r="D21" s="54" t="s">
        <v>41</v>
      </c>
      <c r="E21" s="23" t="s">
        <v>49</v>
      </c>
      <c r="F21" s="55">
        <v>19000</v>
      </c>
      <c r="G21" s="23"/>
      <c r="H21" s="55"/>
      <c r="I21" s="55">
        <v>19000</v>
      </c>
    </row>
    <row r="22" spans="1:9" s="8" customFormat="1" ht="90.75" customHeight="1">
      <c r="A22" s="52" t="s">
        <v>47</v>
      </c>
      <c r="B22" s="53" t="s">
        <v>30</v>
      </c>
      <c r="C22" s="53" t="s">
        <v>29</v>
      </c>
      <c r="D22" s="54" t="s">
        <v>31</v>
      </c>
      <c r="E22" s="23" t="s">
        <v>50</v>
      </c>
      <c r="F22" s="55">
        <v>50000</v>
      </c>
      <c r="G22" s="23"/>
      <c r="H22" s="55"/>
      <c r="I22" s="55">
        <v>50000</v>
      </c>
    </row>
    <row r="23" spans="1:9" s="8" customFormat="1" ht="90.75" customHeight="1">
      <c r="A23" s="52" t="s">
        <v>48</v>
      </c>
      <c r="B23" s="53" t="s">
        <v>23</v>
      </c>
      <c r="C23" s="52" t="s">
        <v>22</v>
      </c>
      <c r="D23" s="54" t="s">
        <v>24</v>
      </c>
      <c r="E23" s="44" t="s">
        <v>54</v>
      </c>
      <c r="F23" s="55">
        <v>30000</v>
      </c>
      <c r="G23" s="23"/>
      <c r="H23" s="55"/>
      <c r="I23" s="55">
        <v>30000</v>
      </c>
    </row>
    <row r="24" spans="1:9" s="8" customFormat="1" ht="93" customHeight="1">
      <c r="A24" s="52" t="s">
        <v>46</v>
      </c>
      <c r="B24" s="53" t="s">
        <v>37</v>
      </c>
      <c r="C24" s="53" t="s">
        <v>36</v>
      </c>
      <c r="D24" s="54" t="s">
        <v>38</v>
      </c>
      <c r="E24" s="45" t="s">
        <v>53</v>
      </c>
      <c r="F24" s="55">
        <v>330000</v>
      </c>
      <c r="G24" s="23"/>
      <c r="H24" s="55"/>
      <c r="I24" s="55">
        <v>330000</v>
      </c>
    </row>
    <row r="25" spans="1:9" s="8" customFormat="1" ht="84" customHeight="1">
      <c r="A25" s="83" t="s">
        <v>65</v>
      </c>
      <c r="B25" s="83" t="s">
        <v>66</v>
      </c>
      <c r="C25" s="84" t="s">
        <v>36</v>
      </c>
      <c r="D25" s="30" t="s">
        <v>67</v>
      </c>
      <c r="E25" s="45" t="s">
        <v>68</v>
      </c>
      <c r="F25" s="55">
        <v>120000</v>
      </c>
      <c r="G25" s="23"/>
      <c r="H25" s="55"/>
      <c r="I25" s="55">
        <v>120000</v>
      </c>
    </row>
    <row r="26" spans="1:9" s="8" customFormat="1" ht="63.75" customHeight="1">
      <c r="A26" s="52" t="s">
        <v>48</v>
      </c>
      <c r="B26" s="53" t="s">
        <v>23</v>
      </c>
      <c r="C26" s="52" t="s">
        <v>22</v>
      </c>
      <c r="D26" s="54" t="s">
        <v>24</v>
      </c>
      <c r="E26" s="44" t="s">
        <v>55</v>
      </c>
      <c r="F26" s="55">
        <v>200000</v>
      </c>
      <c r="G26" s="23"/>
      <c r="H26" s="55"/>
      <c r="I26" s="55">
        <v>200000</v>
      </c>
    </row>
    <row r="27" spans="1:9" s="8" customFormat="1" ht="63.75" customHeight="1">
      <c r="A27" s="52" t="s">
        <v>48</v>
      </c>
      <c r="B27" s="53" t="s">
        <v>23</v>
      </c>
      <c r="C27" s="52" t="s">
        <v>22</v>
      </c>
      <c r="D27" s="54" t="s">
        <v>24</v>
      </c>
      <c r="E27" s="23" t="s">
        <v>59</v>
      </c>
      <c r="F27" s="55">
        <v>130000</v>
      </c>
      <c r="G27" s="23"/>
      <c r="H27" s="55"/>
      <c r="I27" s="55">
        <v>130000</v>
      </c>
    </row>
    <row r="28" spans="1:9" ht="63.75" customHeight="1" hidden="1">
      <c r="A28" s="46"/>
      <c r="B28" s="47"/>
      <c r="C28" s="46"/>
      <c r="D28" s="48"/>
      <c r="E28" s="23"/>
      <c r="F28" s="31"/>
      <c r="G28" s="32"/>
      <c r="H28" s="31"/>
      <c r="I28" s="31"/>
    </row>
    <row r="29" spans="1:9" s="9" customFormat="1" ht="63.75" customHeight="1">
      <c r="A29" s="49" t="s">
        <v>72</v>
      </c>
      <c r="B29" s="50"/>
      <c r="C29" s="49"/>
      <c r="D29" s="51" t="s">
        <v>71</v>
      </c>
      <c r="E29" s="34"/>
      <c r="F29" s="35">
        <f>F30</f>
        <v>348000</v>
      </c>
      <c r="G29" s="34"/>
      <c r="H29" s="35"/>
      <c r="I29" s="35">
        <f>I30</f>
        <v>348000</v>
      </c>
    </row>
    <row r="30" spans="1:9" ht="63.75" customHeight="1">
      <c r="A30" s="46" t="s">
        <v>63</v>
      </c>
      <c r="B30" s="47" t="s">
        <v>69</v>
      </c>
      <c r="C30" s="46" t="s">
        <v>19</v>
      </c>
      <c r="D30" s="30" t="s">
        <v>70</v>
      </c>
      <c r="E30" s="23" t="s">
        <v>62</v>
      </c>
      <c r="F30" s="31">
        <v>348000</v>
      </c>
      <c r="G30" s="32"/>
      <c r="H30" s="31"/>
      <c r="I30" s="31">
        <v>348000</v>
      </c>
    </row>
    <row r="31" spans="1:9" s="9" customFormat="1" ht="27" customHeight="1">
      <c r="A31" s="28"/>
      <c r="B31" s="28"/>
      <c r="C31" s="28"/>
      <c r="D31" s="21" t="s">
        <v>15</v>
      </c>
      <c r="E31" s="20"/>
      <c r="F31" s="21">
        <f>F30+F20+F10</f>
        <v>1707400</v>
      </c>
      <c r="G31" s="21"/>
      <c r="H31" s="21"/>
      <c r="I31" s="21">
        <f>F31+G31</f>
        <v>1707400</v>
      </c>
    </row>
    <row r="32" spans="1:9" ht="12.75" customHeight="1" hidden="1">
      <c r="A32" s="6"/>
      <c r="B32" s="6"/>
      <c r="C32" s="6"/>
      <c r="D32" s="4"/>
      <c r="E32" s="4"/>
      <c r="F32" s="4"/>
      <c r="G32" s="4"/>
      <c r="H32" s="4"/>
      <c r="I32" s="4"/>
    </row>
    <row r="33" spans="1:9" ht="12.75" customHeight="1" hidden="1">
      <c r="A33" s="6"/>
      <c r="B33" s="6"/>
      <c r="C33" s="6"/>
      <c r="D33" s="4"/>
      <c r="E33" s="4"/>
      <c r="F33" s="4"/>
      <c r="G33" s="4"/>
      <c r="H33" s="4"/>
      <c r="I33" s="4"/>
    </row>
    <row r="34" ht="28.5" customHeight="1"/>
    <row r="35" spans="1:8" s="11" customFormat="1" ht="25.5" customHeight="1">
      <c r="A35" s="24" t="s">
        <v>77</v>
      </c>
      <c r="B35" s="25"/>
      <c r="C35" s="25"/>
      <c r="D35" s="10"/>
      <c r="F35" s="26"/>
      <c r="H35" s="12"/>
    </row>
    <row r="36" spans="1:6" ht="15.75">
      <c r="A36" s="7"/>
      <c r="B36" s="7"/>
      <c r="C36" s="7"/>
      <c r="D36" s="2"/>
      <c r="E36" s="3"/>
      <c r="F36" s="3"/>
    </row>
  </sheetData>
  <sheetProtection/>
  <mergeCells count="17">
    <mergeCell ref="E1:I1"/>
    <mergeCell ref="E2:I2"/>
    <mergeCell ref="E3:I3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E16:E17"/>
    <mergeCell ref="F16:F17"/>
    <mergeCell ref="G16:G17"/>
    <mergeCell ref="I16:I17"/>
  </mergeCells>
  <printOptions/>
  <pageMargins left="0.8267716535433072" right="0.1968503937007874" top="1.3385826771653544" bottom="0.4724409448818898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2018-02-12T09:54:17Z</cp:lastPrinted>
  <dcterms:created xsi:type="dcterms:W3CDTF">2014-01-17T10:52:16Z</dcterms:created>
  <dcterms:modified xsi:type="dcterms:W3CDTF">2018-02-12T09:54:47Z</dcterms:modified>
  <cp:category/>
  <cp:version/>
  <cp:contentType/>
  <cp:contentStatus/>
</cp:coreProperties>
</file>