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4"/>
  </bookViews>
  <sheets>
    <sheet name="Dod2" sheetId="1" r:id="rId1"/>
    <sheet name="Dod4" sheetId="2" r:id="rId2"/>
    <sheet name="Dod5" sheetId="3" r:id="rId3"/>
    <sheet name="Dod6" sheetId="4" r:id="rId4"/>
    <sheet name="Dod7" sheetId="5" r:id="rId5"/>
  </sheets>
  <externalReferences>
    <externalReference r:id="rId8"/>
    <externalReference r:id="rId9"/>
  </externalReferences>
  <definedNames>
    <definedName name="_xlfn.AGGREGATE" hidden="1">#NAME?</definedName>
    <definedName name="ГФУ" localSheetId="2">#REF!</definedName>
    <definedName name="ГФУ">#REF!</definedName>
    <definedName name="_xlnm.Print_Titles" localSheetId="2">'Dod5'!$A:$D</definedName>
    <definedName name="_xlnm.Print_Titles" localSheetId="3">'Dod6'!$D:$E,'Dod6'!$28:$30</definedName>
    <definedName name="Культура" localSheetId="2">#REF!</definedName>
    <definedName name="Культура">#REF!</definedName>
    <definedName name="Ліцей" localSheetId="2">#REF!</definedName>
    <definedName name="Ліцей">#REF!</definedName>
    <definedName name="_xlnm.Print_Area" localSheetId="0">'Dod2'!$A$1:$F$14</definedName>
    <definedName name="_xlnm.Print_Area" localSheetId="1">'Dod4'!$A$1:$P$23</definedName>
    <definedName name="_xlnm.Print_Area" localSheetId="2">'Dod5'!$A$3:$U$29</definedName>
    <definedName name="_xlnm.Print_Area" localSheetId="3">'Dod6'!$A$1:$I$49</definedName>
    <definedName name="Освіта" localSheetId="2">#REF!</definedName>
    <definedName name="Освіта">#REF!</definedName>
    <definedName name="УСЗ" localSheetId="2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<sst xmlns="http://schemas.openxmlformats.org/spreadsheetml/2006/main" count="215" uniqueCount="173">
  <si>
    <t>Загальне фінансування</t>
  </si>
  <si>
    <t>Надання кредитів</t>
  </si>
  <si>
    <t>Загальний фонд</t>
  </si>
  <si>
    <t>Спеціальний фонд</t>
  </si>
  <si>
    <t>Разом</t>
  </si>
  <si>
    <t>Всього</t>
  </si>
  <si>
    <t>з них</t>
  </si>
  <si>
    <t>0110000</t>
  </si>
  <si>
    <t>Код бюджету</t>
  </si>
  <si>
    <t>0100000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</si>
  <si>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</si>
  <si>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</si>
  <si>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</si>
  <si>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</si>
  <si>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</si>
  <si>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</si>
  <si>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</si>
  <si>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</si>
  <si>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</si>
  <si>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</si>
  <si>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</si>
  <si>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</si>
  <si>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</si>
  <si>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0320</t>
  </si>
  <si>
    <t xml:space="preserve"> </t>
  </si>
  <si>
    <t>грн</t>
  </si>
  <si>
    <t xml:space="preserve">Код                                    </t>
  </si>
  <si>
    <t xml:space="preserve"> Назва </t>
  </si>
  <si>
    <t xml:space="preserve">                Спеціальний фонд                            </t>
  </si>
  <si>
    <t xml:space="preserve">Разом       </t>
  </si>
  <si>
    <t xml:space="preserve">у т.ч. бюджет  розвитку      </t>
  </si>
  <si>
    <t>Фінансування за борговими операціями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</si>
  <si>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</si>
  <si>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</si>
  <si>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Зміна обсягів готівкових коштів на рахунку міського бюджету</t>
  </si>
  <si>
    <t>(грн.)</t>
  </si>
  <si>
    <t>Код  програмної  класифікації  видатків  та  кредитування  місцевих  бюджетів</t>
  </si>
  <si>
    <t>Код ТПКВКМБ /
ТКВКБМС</t>
  </si>
  <si>
    <t>Код ФКВКБ</t>
  </si>
  <si>
    <t xml:space="preserve">Повернення кредитів            </t>
  </si>
  <si>
    <t>Кредитування - всього</t>
  </si>
  <si>
    <t>Загальний   фонд</t>
  </si>
  <si>
    <t xml:space="preserve">    Спеціальний фонд   </t>
  </si>
  <si>
    <t xml:space="preserve">Спеціальний фонд   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</si>
  <si>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</si>
  <si>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</si>
  <si>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...........</t>
  </si>
  <si>
    <t>.............</t>
  </si>
  <si>
    <t xml:space="preserve">Назва місцевого бюджету адміністративно-територіальної одиниці </t>
  </si>
  <si>
    <t>Субвенції з міського  бюджету</t>
  </si>
  <si>
    <t>25314000000</t>
  </si>
  <si>
    <t>r</t>
  </si>
  <si>
    <t>районний бюджет</t>
  </si>
  <si>
    <t>КПК</t>
  </si>
  <si>
    <t>грн.</t>
  </si>
  <si>
    <t>Додаток  7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</si>
  <si>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</si>
  <si>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</si>
  <si>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</si>
  <si>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</si>
  <si>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</si>
  <si>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</si>
  <si>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</si>
  <si>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</si>
  <si>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</si>
  <si>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Додаток № 6</t>
  </si>
  <si>
    <t>Носівська міська рада (виконавчий апарат )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</si>
  <si>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</si>
  <si>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t>Носівська міська рада (  виконавчий апарат )</t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</si>
  <si>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</si>
  <si>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</si>
  <si>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</si>
  <si>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Додаток 2                                                                              до рішення міської ради                                             «Про міський бюджет на 2018 рік»                             від 22 грудня 2017 року</t>
  </si>
  <si>
    <t>Повернення кредитів до міського бюджету та розподіл надання кредитів з міського бюджету в 2018 році</t>
  </si>
  <si>
    <t>Суввенція з місцевого бюджету на здійснення переданих видатків у сфері охорони здоров\я за рахунок медичної субвенції</t>
  </si>
  <si>
    <t>На утримання стаціонарного відділення територіального центру спільної власності сіл, міст Носівського району</t>
  </si>
  <si>
    <t xml:space="preserve">На забезпечення централізованих заходів з лікування  хворих на  цукровий та нецукровий діабет </t>
  </si>
  <si>
    <t>Міжбюджетні трансферти  з бюджету міської ради ( ОТГ )  місцевим/державному бюджетам  на 2018 рік</t>
  </si>
  <si>
    <t>до рішення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 міський бюджет  на 2018 рік" від 22 грудня 2017 року</t>
  </si>
  <si>
    <t>Будівництво інших об"єктів соціальної  та виробничої інфраструктури комунальної власності</t>
  </si>
  <si>
    <t>7330</t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</si>
  <si>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</si>
  <si>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</si>
  <si>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</si>
  <si>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</si>
  <si>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</si>
  <si>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</si>
  <si>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</si>
  <si>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Відділ освіти,сім"ї,молоді та спорту Носівської міської ради</t>
  </si>
  <si>
    <t>Надання дошкільної освіти</t>
  </si>
  <si>
    <t>Співфінансування будівництва школи № 5 за рахунок ДФРР</t>
  </si>
  <si>
    <t>Відділ культури і туризму Носівської міської ради</t>
  </si>
  <si>
    <t>Забезпечення діяльності бібліотек</t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</si>
  <si>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</t>
  </si>
  <si>
    <r>
      <t xml:space="preserve">Носівська міська рада     </t>
    </r>
    <r>
      <rPr>
        <i/>
        <sz val="12"/>
        <rFont val="Times New Roman"/>
        <family val="1"/>
      </rPr>
      <t>(виконавчий апарат )</t>
    </r>
  </si>
  <si>
    <r>
      <t>Капітальний</t>
    </r>
    <r>
      <rPr>
        <i/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</si>
  <si>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 xml:space="preserve">                                              Начальник фінансового управління міської ради        В.І.Пазуха</t>
  </si>
  <si>
    <t>Начальник фінансового управління міської ради                      В.І.Пазуха</t>
  </si>
  <si>
    <t>Додаток № 5 до рішення міської ради
"Про міський бюджет  на 2018 рік"  від 22 грудня 2017 року</t>
  </si>
  <si>
    <t xml:space="preserve">                                                                                                                                                         Начальник фінансового управління міської ради            В.І.Пазуха</t>
  </si>
  <si>
    <t>Додаток № 4
до рішення міської ради
"Про міський бюджет  на 2018 рік"                                                           від 22 грудня 2017 року</t>
  </si>
  <si>
    <t>0110180</t>
  </si>
  <si>
    <t>0180</t>
  </si>
  <si>
    <t>0133</t>
  </si>
  <si>
    <t>Інша діяльність у сфері державного управління</t>
  </si>
  <si>
    <t>1090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</si>
  <si>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</si>
  <si>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</si>
  <si>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</si>
  <si>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</si>
  <si>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</si>
  <si>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</si>
  <si>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1030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</si>
  <si>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</si>
  <si>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</si>
  <si>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</si>
  <si>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</si>
  <si>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8110</t>
  </si>
  <si>
    <t>Заходи із запобігання та ліквідації надзвичайних ситуацій та наслідків стихійного лиха</t>
  </si>
  <si>
    <t>1010</t>
  </si>
  <si>
    <t>0910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</si>
  <si>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</si>
  <si>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</si>
  <si>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</si>
  <si>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</si>
  <si>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</si>
  <si>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</si>
  <si>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1014030</t>
  </si>
  <si>
    <t>4030</t>
  </si>
  <si>
    <t>0824</t>
  </si>
  <si>
    <t>0115030</t>
  </si>
  <si>
    <t>0111</t>
  </si>
  <si>
    <t>0611010</t>
  </si>
  <si>
    <t>Фінансування міського бюджету  на 2018 рік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</si>
  <si>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</si>
  <si>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</si>
  <si>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0110150</t>
  </si>
  <si>
    <t>0443</t>
  </si>
  <si>
    <t>0117330</t>
  </si>
  <si>
    <t>0456</t>
  </si>
  <si>
    <t>0117461</t>
  </si>
  <si>
    <t>0118110</t>
  </si>
  <si>
    <t>0800000</t>
  </si>
  <si>
    <t>0813033</t>
  </si>
  <si>
    <t>0813192</t>
  </si>
  <si>
    <t>0813242</t>
  </si>
  <si>
    <t>Програма по відшкодуванню витрат організаціям- постачальникам за комунальні послуги сім"ям військовослужбовців, які загинули при виконанні інтернаціонального обов"язку в республіці Афганістан та при проведенні антитерористичної операції та проживають в громаді.</t>
  </si>
  <si>
    <t>Програма фінансової підтримки громадської організації " Українське об"єднання учасників АТО та волонтерів " Захист нації " Сокіл "</t>
  </si>
  <si>
    <t>Перелік державних та регіональних програм, які фінансуватимуться за рахунок коштів  міського бюджету  в 2018 році</t>
  </si>
  <si>
    <t>Відділ соціального захисту населення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</si>
  <si>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загальногокористування </t>
  </si>
  <si>
    <t xml:space="preserve"> Програма надання пільг хворим з хронічною нирковою недостатністю, що отримують програмний гемодіаліз в обласній лікарні та проживають на території Носівської міської ради         </t>
  </si>
  <si>
    <t>Про  Програму  соціального захисту жителівНосівської міської ради на 2017-2018 роки</t>
  </si>
  <si>
    <t>до рішення  міської ради
"Про міський бюджет  на 2018 рік"                                                              від 22 грудня 2017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</si>
  <si>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рік.</t>
  </si>
  <si>
    <t>8831     8832</t>
  </si>
  <si>
    <t>0118831                                 0118832</t>
  </si>
  <si>
    <t>0118831</t>
  </si>
  <si>
    <t>0118832</t>
  </si>
  <si>
    <t>8831</t>
  </si>
  <si>
    <t>8832</t>
  </si>
  <si>
    <t>0118830</t>
  </si>
  <si>
    <t>8830</t>
  </si>
  <si>
    <t>Про програму соціального захисту учасників АТО та їх сімей</t>
  </si>
  <si>
    <t>Начальник фінансового управління міської ради                                                               В.І.Пазуха</t>
  </si>
  <si>
    <t>Програма діяльності громадської організації  " Федерація футболу Носівської громади"</t>
  </si>
  <si>
    <t xml:space="preserve">                                                                                                                                       Начальник фінансового управління міської ради                              В.І.Пазуха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</si>
  <si>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</si>
  <si>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</si>
  <si>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</si>
  <si>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5051  5053</t>
  </si>
  <si>
    <t>Начальник фінансового управління                                                                                                   В.І.Пазуха</t>
  </si>
  <si>
    <t xml:space="preserve">                    Начальник фінансового управління                                                                                                                         В.І.Пазуха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</si>
</sst>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0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4"/>
      <name val="Times New Roman CYR"/>
      <family val="0"/>
    </font>
    <font>
      <sz val="9.5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0"/>
      <name val="Arial Cyr"/>
      <family val="0"/>
    </font>
    <font>
      <i/>
      <sz val="10"/>
      <name val="Times New Roman Cyr"/>
      <family val="0"/>
    </font>
    <font>
      <b/>
      <i/>
      <sz val="14.5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i/>
      <sz val="20"/>
      <name val="Times New Roman Cyr"/>
      <family val="0"/>
    </font>
    <font>
      <b/>
      <i/>
      <sz val="18"/>
      <name val="Times New Roman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1"/>
      <name val="Arial Cyr"/>
      <family val="0"/>
    </font>
    <font>
      <sz val="7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38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87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87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7" borderId="0" applyNumberFormat="0" applyBorder="0" applyAlignment="0" applyProtection="0"/>
    <xf numFmtId="0" fontId="88" fillId="48" borderId="1" applyNumberFormat="0" applyAlignment="0" applyProtection="0"/>
    <xf numFmtId="0" fontId="9" fillId="5" borderId="2" applyNumberFormat="0" applyAlignment="0" applyProtection="0"/>
    <xf numFmtId="0" fontId="10" fillId="19" borderId="3" applyNumberFormat="0" applyAlignment="0" applyProtection="0"/>
    <xf numFmtId="0" fontId="17" fillId="19" borderId="2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9" fillId="49" borderId="0" applyNumberFormat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 vertical="top"/>
      <protection/>
    </xf>
    <xf numFmtId="0" fontId="93" fillId="0" borderId="7" applyNumberFormat="0" applyFill="0" applyAlignment="0" applyProtection="0"/>
    <xf numFmtId="0" fontId="14" fillId="0" borderId="8" applyNumberFormat="0" applyFill="0" applyAlignment="0" applyProtection="0"/>
    <xf numFmtId="0" fontId="94" fillId="50" borderId="9" applyNumberFormat="0" applyAlignment="0" applyProtection="0"/>
    <xf numFmtId="0" fontId="12" fillId="51" borderId="10" applyNumberFormat="0" applyAlignment="0" applyProtection="0"/>
    <xf numFmtId="0" fontId="9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96" fillId="52" borderId="1" applyNumberFormat="0" applyAlignment="0" applyProtection="0"/>
    <xf numFmtId="0" fontId="24" fillId="0" borderId="0">
      <alignment/>
      <protection/>
    </xf>
    <xf numFmtId="0" fontId="86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97" fillId="0" borderId="11" applyNumberFormat="0" applyFill="0" applyAlignment="0" applyProtection="0"/>
    <xf numFmtId="0" fontId="8" fillId="4" borderId="0" applyNumberFormat="0" applyBorder="0" applyAlignment="0" applyProtection="0"/>
    <xf numFmtId="0" fontId="98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9" borderId="12" applyNumberFormat="0" applyFont="0" applyAlignment="0" applyProtection="0"/>
    <xf numFmtId="0" fontId="16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99" fillId="52" borderId="14" applyNumberFormat="0" applyAlignment="0" applyProtection="0"/>
    <xf numFmtId="0" fontId="20" fillId="0" borderId="15" applyNumberFormat="0" applyFill="0" applyAlignment="0" applyProtection="0"/>
    <xf numFmtId="0" fontId="100" fillId="55" borderId="0" applyNumberFormat="0" applyBorder="0" applyAlignment="0" applyProtection="0"/>
    <xf numFmtId="0" fontId="23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128" applyNumberFormat="1" applyFont="1" applyFill="1" applyBorder="1" applyAlignment="1" applyProtection="1">
      <alignment vertical="top"/>
      <protection/>
    </xf>
    <xf numFmtId="0" fontId="35" fillId="0" borderId="0" xfId="126" applyFont="1" applyFill="1" applyAlignment="1" applyProtection="1">
      <alignment vertical="top" wrapText="1"/>
      <protection locked="0"/>
    </xf>
    <xf numFmtId="0" fontId="30" fillId="0" borderId="0" xfId="131" applyFont="1" applyAlignment="1" applyProtection="1">
      <alignment vertical="top" wrapText="1"/>
      <protection locked="0"/>
    </xf>
    <xf numFmtId="0" fontId="35" fillId="0" borderId="0" xfId="131" applyFont="1" applyAlignment="1">
      <alignment horizontal="center" vertical="top" wrapText="1"/>
      <protection/>
    </xf>
    <xf numFmtId="0" fontId="5" fillId="0" borderId="0" xfId="128" applyNumberFormat="1" applyFont="1" applyFill="1" applyBorder="1" applyAlignment="1" applyProtection="1">
      <alignment horizontal="right" vertical="top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33" fillId="0" borderId="17" xfId="128" applyNumberFormat="1" applyFont="1" applyFill="1" applyBorder="1" applyAlignment="1" applyProtection="1">
      <alignment horizontal="center" vertical="top" wrapText="1"/>
      <protection/>
    </xf>
    <xf numFmtId="0" fontId="33" fillId="0" borderId="18" xfId="128" applyNumberFormat="1" applyFont="1" applyFill="1" applyBorder="1" applyAlignment="1" applyProtection="1">
      <alignment horizontal="center" vertical="center"/>
      <protection/>
    </xf>
    <xf numFmtId="0" fontId="33" fillId="0" borderId="18" xfId="128" applyNumberFormat="1" applyFont="1" applyFill="1" applyBorder="1" applyAlignment="1" applyProtection="1">
      <alignment horizontal="center" vertical="top"/>
      <protection/>
    </xf>
    <xf numFmtId="0" fontId="31" fillId="0" borderId="17" xfId="126" applyNumberFormat="1" applyFont="1" applyFill="1" applyBorder="1" applyAlignment="1" applyProtection="1">
      <alignment horizontal="left" vertical="top"/>
      <protection/>
    </xf>
    <xf numFmtId="0" fontId="31" fillId="0" borderId="17" xfId="126" applyNumberFormat="1" applyFont="1" applyFill="1" applyBorder="1" applyAlignment="1" applyProtection="1">
      <alignment vertical="top" wrapText="1"/>
      <protection/>
    </xf>
    <xf numFmtId="184" fontId="31" fillId="0" borderId="17" xfId="126" applyNumberFormat="1" applyFont="1" applyFill="1" applyBorder="1" applyAlignment="1" applyProtection="1">
      <alignment horizontal="right" vertical="top"/>
      <protection/>
    </xf>
    <xf numFmtId="184" fontId="37" fillId="0" borderId="17" xfId="126" applyNumberFormat="1" applyFont="1" applyBorder="1" applyAlignment="1">
      <alignment vertical="top" wrapText="1"/>
      <protection/>
    </xf>
    <xf numFmtId="0" fontId="33" fillId="0" borderId="17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Alignment="1" applyProtection="1">
      <alignment vertical="top"/>
      <protection/>
    </xf>
    <xf numFmtId="0" fontId="23" fillId="0" borderId="0" xfId="126" applyFill="1" applyAlignment="1">
      <alignment vertical="top"/>
      <protection/>
    </xf>
    <xf numFmtId="0" fontId="0" fillId="0" borderId="17" xfId="128" applyNumberFormat="1" applyFont="1" applyFill="1" applyBorder="1" applyAlignment="1" applyProtection="1">
      <alignment vertical="center"/>
      <protection/>
    </xf>
    <xf numFmtId="0" fontId="31" fillId="0" borderId="17" xfId="128" applyNumberFormat="1" applyFont="1" applyFill="1" applyBorder="1" applyAlignment="1" applyProtection="1">
      <alignment horizontal="left" vertical="center" wrapText="1"/>
      <protection/>
    </xf>
    <xf numFmtId="3" fontId="21" fillId="0" borderId="17" xfId="128" applyNumberFormat="1" applyFont="1" applyFill="1" applyBorder="1" applyAlignment="1" applyProtection="1">
      <alignment horizontal="center" vertical="center"/>
      <protection/>
    </xf>
    <xf numFmtId="3" fontId="25" fillId="0" borderId="0" xfId="128" applyNumberFormat="1" applyFont="1" applyFill="1" applyBorder="1" applyAlignment="1" applyProtection="1">
      <alignment vertical="top"/>
      <protection/>
    </xf>
    <xf numFmtId="0" fontId="25" fillId="0" borderId="0" xfId="128" applyNumberFormat="1" applyFont="1" applyFill="1" applyBorder="1" applyAlignment="1" applyProtection="1">
      <alignment/>
      <protection/>
    </xf>
    <xf numFmtId="0" fontId="0" fillId="0" borderId="17" xfId="128" applyNumberFormat="1" applyFont="1" applyFill="1" applyBorder="1" applyAlignment="1" applyProtection="1">
      <alignment vertical="center" wrapText="1"/>
      <protection/>
    </xf>
    <xf numFmtId="3" fontId="21" fillId="0" borderId="19" xfId="128" applyNumberFormat="1" applyFont="1" applyFill="1" applyBorder="1" applyAlignment="1" applyProtection="1">
      <alignment horizontal="center" vertical="center"/>
      <protection/>
    </xf>
    <xf numFmtId="0" fontId="33" fillId="0" borderId="17" xfId="128" applyNumberFormat="1" applyFont="1" applyFill="1" applyBorder="1" applyAlignment="1" applyProtection="1">
      <alignment horizontal="left" vertical="center" wrapText="1"/>
      <protection/>
    </xf>
    <xf numFmtId="3" fontId="0" fillId="0" borderId="17" xfId="128" applyNumberFormat="1" applyFont="1" applyFill="1" applyBorder="1" applyAlignment="1" applyProtection="1">
      <alignment horizontal="center" vertical="center"/>
      <protection/>
    </xf>
    <xf numFmtId="0" fontId="31" fillId="5" borderId="17" xfId="128" applyNumberFormat="1" applyFont="1" applyFill="1" applyBorder="1" applyAlignment="1" applyProtection="1">
      <alignment horizontal="center" vertical="center" wrapText="1"/>
      <protection/>
    </xf>
    <xf numFmtId="3" fontId="21" fillId="5" borderId="17" xfId="128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NumberFormat="1" applyFont="1" applyFill="1" applyAlignment="1" applyProtection="1">
      <alignment horizontal="right" vertical="center" wrapText="1"/>
      <protection/>
    </xf>
    <xf numFmtId="0" fontId="0" fillId="7" borderId="0" xfId="0" applyFont="1" applyFill="1" applyAlignment="1">
      <alignment/>
    </xf>
    <xf numFmtId="49" fontId="0" fillId="0" borderId="0" xfId="130" applyNumberFormat="1" applyFont="1" applyFill="1" applyBorder="1" applyAlignment="1" applyProtection="1">
      <alignment horizontal="center" vertical="top"/>
      <protection/>
    </xf>
    <xf numFmtId="0" fontId="0" fillId="0" borderId="0" xfId="130" applyNumberFormat="1" applyFont="1" applyFill="1" applyBorder="1" applyAlignment="1" applyProtection="1">
      <alignment vertical="top"/>
      <protection/>
    </xf>
    <xf numFmtId="0" fontId="41" fillId="0" borderId="0" xfId="130" applyNumberFormat="1" applyFont="1" applyFill="1" applyBorder="1" applyAlignment="1" applyProtection="1">
      <alignment vertical="top"/>
      <protection/>
    </xf>
    <xf numFmtId="49" fontId="0" fillId="0" borderId="17" xfId="130" applyNumberFormat="1" applyFont="1" applyFill="1" applyBorder="1" applyAlignment="1" applyProtection="1">
      <alignment horizontal="center" vertical="top" wrapText="1"/>
      <protection/>
    </xf>
    <xf numFmtId="49" fontId="0" fillId="0" borderId="20" xfId="130" applyNumberFormat="1" applyFont="1" applyFill="1" applyBorder="1" applyAlignment="1" applyProtection="1">
      <alignment horizontal="center" vertical="top" wrapText="1"/>
      <protection/>
    </xf>
    <xf numFmtId="0" fontId="0" fillId="0" borderId="20" xfId="130" applyNumberFormat="1" applyFont="1" applyFill="1" applyBorder="1" applyAlignment="1" applyProtection="1">
      <alignment horizontal="center" vertical="top" wrapText="1"/>
      <protection/>
    </xf>
    <xf numFmtId="0" fontId="33" fillId="0" borderId="17" xfId="130" applyNumberFormat="1" applyFont="1" applyFill="1" applyBorder="1" applyAlignment="1" applyProtection="1">
      <alignment horizontal="right" vertical="top" wrapText="1"/>
      <protection/>
    </xf>
    <xf numFmtId="0" fontId="33" fillId="0" borderId="20" xfId="130" applyNumberFormat="1" applyFont="1" applyFill="1" applyBorder="1" applyAlignment="1" applyProtection="1">
      <alignment horizontal="right" vertical="top" wrapText="1"/>
      <protection/>
    </xf>
    <xf numFmtId="0" fontId="33" fillId="0" borderId="21" xfId="130" applyNumberFormat="1" applyFont="1" applyFill="1" applyBorder="1" applyAlignment="1" applyProtection="1">
      <alignment horizontal="right" vertical="top" indent="1"/>
      <protection/>
    </xf>
    <xf numFmtId="0" fontId="33" fillId="0" borderId="18" xfId="130" applyNumberFormat="1" applyFont="1" applyFill="1" applyBorder="1" applyAlignment="1" applyProtection="1">
      <alignment horizontal="right" vertical="top" wrapText="1" indent="1"/>
      <protection/>
    </xf>
    <xf numFmtId="0" fontId="33" fillId="0" borderId="22" xfId="130" applyNumberFormat="1" applyFont="1" applyFill="1" applyBorder="1" applyAlignment="1" applyProtection="1">
      <alignment horizontal="right" vertical="top" wrapText="1"/>
      <protection/>
    </xf>
    <xf numFmtId="0" fontId="33" fillId="0" borderId="18" xfId="130" applyNumberFormat="1" applyFont="1" applyFill="1" applyBorder="1" applyAlignment="1" applyProtection="1">
      <alignment horizontal="right" vertical="top"/>
      <protection/>
    </xf>
    <xf numFmtId="49" fontId="29" fillId="0" borderId="17" xfId="130" applyNumberFormat="1" applyFont="1" applyFill="1" applyBorder="1" applyAlignment="1" applyProtection="1">
      <alignment horizontal="center" vertical="center"/>
      <protection/>
    </xf>
    <xf numFmtId="0" fontId="0" fillId="0" borderId="17" xfId="130" applyNumberFormat="1" applyFont="1" applyFill="1" applyBorder="1" applyAlignment="1" applyProtection="1">
      <alignment horizontal="left" vertical="center" wrapText="1"/>
      <protection/>
    </xf>
    <xf numFmtId="0" fontId="33" fillId="0" borderId="17" xfId="130" applyNumberFormat="1" applyFont="1" applyFill="1" applyBorder="1" applyAlignment="1" applyProtection="1">
      <alignment horizontal="right" vertical="center"/>
      <protection/>
    </xf>
    <xf numFmtId="49" fontId="29" fillId="0" borderId="17" xfId="130" applyNumberFormat="1" applyFont="1" applyFill="1" applyBorder="1" applyAlignment="1" applyProtection="1">
      <alignment horizontal="center" vertical="top"/>
      <protection/>
    </xf>
    <xf numFmtId="0" fontId="0" fillId="0" borderId="17" xfId="130" applyNumberFormat="1" applyFont="1" applyFill="1" applyBorder="1" applyAlignment="1" applyProtection="1">
      <alignment horizontal="left" vertical="top"/>
      <protection/>
    </xf>
    <xf numFmtId="49" fontId="0" fillId="0" borderId="17" xfId="130" applyNumberFormat="1" applyFont="1" applyFill="1" applyBorder="1" applyAlignment="1" applyProtection="1">
      <alignment horizontal="center" vertical="center"/>
      <protection/>
    </xf>
    <xf numFmtId="0" fontId="29" fillId="0" borderId="0" xfId="130" applyNumberFormat="1" applyFont="1" applyFill="1" applyBorder="1" applyAlignment="1" applyProtection="1">
      <alignment vertical="top" wrapText="1"/>
      <protection/>
    </xf>
    <xf numFmtId="0" fontId="29" fillId="0" borderId="0" xfId="130" applyNumberFormat="1" applyFont="1" applyFill="1" applyBorder="1" applyAlignment="1" applyProtection="1">
      <alignment vertical="top"/>
      <protection/>
    </xf>
    <xf numFmtId="0" fontId="0" fillId="0" borderId="0" xfId="126" applyFont="1">
      <alignment/>
      <protection/>
    </xf>
    <xf numFmtId="0" fontId="36" fillId="0" borderId="0" xfId="126" applyFont="1">
      <alignment/>
      <protection/>
    </xf>
    <xf numFmtId="0" fontId="22" fillId="0" borderId="0" xfId="126" applyFont="1" applyAlignment="1">
      <alignment horizontal="left" vertical="center" wrapText="1"/>
      <protection/>
    </xf>
    <xf numFmtId="0" fontId="29" fillId="0" borderId="0" xfId="126" applyFont="1" applyAlignment="1">
      <alignment horizontal="center" vertical="top" wrapText="1"/>
      <protection/>
    </xf>
    <xf numFmtId="0" fontId="0" fillId="0" borderId="0" xfId="126" applyFont="1" applyAlignment="1">
      <alignment horizontal="right"/>
      <protection/>
    </xf>
    <xf numFmtId="0" fontId="0" fillId="0" borderId="0" xfId="126" applyFont="1" applyAlignment="1">
      <alignment horizontal="left"/>
      <protection/>
    </xf>
    <xf numFmtId="0" fontId="0" fillId="0" borderId="0" xfId="126" applyFont="1" applyAlignment="1">
      <alignment wrapText="1"/>
      <protection/>
    </xf>
    <xf numFmtId="186" fontId="0" fillId="0" borderId="0" xfId="126" applyNumberFormat="1" applyFont="1">
      <alignment/>
      <protection/>
    </xf>
    <xf numFmtId="0" fontId="0" fillId="0" borderId="0" xfId="126" applyFont="1" applyAlignment="1">
      <alignment/>
      <protection/>
    </xf>
    <xf numFmtId="3" fontId="0" fillId="0" borderId="0" xfId="126" applyNumberFormat="1" applyFont="1">
      <alignment/>
      <protection/>
    </xf>
    <xf numFmtId="3" fontId="42" fillId="0" borderId="0" xfId="126" applyNumberFormat="1" applyFont="1">
      <alignment/>
      <protection/>
    </xf>
    <xf numFmtId="3" fontId="29" fillId="0" borderId="0" xfId="126" applyNumberFormat="1" applyFont="1">
      <alignment/>
      <protection/>
    </xf>
    <xf numFmtId="3" fontId="31" fillId="0" borderId="17" xfId="126" applyNumberFormat="1" applyFont="1" applyFill="1" applyBorder="1" applyAlignment="1">
      <alignment horizontal="center" vertical="center" wrapText="1"/>
      <protection/>
    </xf>
    <xf numFmtId="186" fontId="33" fillId="0" borderId="0" xfId="126" applyNumberFormat="1" applyFont="1" applyAlignment="1">
      <alignment vertical="center"/>
      <protection/>
    </xf>
    <xf numFmtId="0" fontId="33" fillId="0" borderId="0" xfId="126" applyFont="1" applyAlignment="1">
      <alignment vertical="center"/>
      <protection/>
    </xf>
    <xf numFmtId="0" fontId="21" fillId="0" borderId="17" xfId="12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130" applyNumberFormat="1" applyFont="1" applyFill="1" applyBorder="1" applyAlignment="1" applyProtection="1">
      <alignment vertical="top"/>
      <protection/>
    </xf>
    <xf numFmtId="0" fontId="0" fillId="0" borderId="0" xfId="130" applyNumberFormat="1" applyFont="1" applyFill="1" applyBorder="1" applyAlignment="1" applyProtection="1">
      <alignment horizontal="center" vertical="top"/>
      <protection/>
    </xf>
    <xf numFmtId="0" fontId="0" fillId="0" borderId="17" xfId="130" applyNumberFormat="1" applyFont="1" applyFill="1" applyBorder="1" applyAlignment="1" applyProtection="1">
      <alignment horizontal="center" vertical="top"/>
      <protection/>
    </xf>
    <xf numFmtId="0" fontId="29" fillId="0" borderId="0" xfId="130" applyFont="1" applyAlignment="1">
      <alignment horizontal="center"/>
      <protection/>
    </xf>
    <xf numFmtId="0" fontId="31" fillId="0" borderId="17" xfId="126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45" fillId="0" borderId="0" xfId="0" applyFont="1" applyFill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84" fontId="51" fillId="0" borderId="17" xfId="114" applyNumberFormat="1" applyFont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6" fillId="0" borderId="17" xfId="0" applyFont="1" applyBorder="1" applyAlignment="1">
      <alignment horizontal="center" vertical="center" wrapText="1"/>
    </xf>
    <xf numFmtId="0" fontId="29" fillId="0" borderId="17" xfId="130" applyNumberFormat="1" applyFont="1" applyFill="1" applyBorder="1" applyAlignment="1" applyProtection="1">
      <alignment horizontal="left" vertical="center" wrapText="1"/>
      <protection/>
    </xf>
    <xf numFmtId="49" fontId="6" fillId="56" borderId="17" xfId="130" applyNumberFormat="1" applyFont="1" applyFill="1" applyBorder="1" applyAlignment="1" applyProtection="1">
      <alignment horizontal="center" vertical="center" wrapText="1"/>
      <protection/>
    </xf>
    <xf numFmtId="49" fontId="36" fillId="56" borderId="17" xfId="130" applyNumberFormat="1" applyFont="1" applyFill="1" applyBorder="1" applyAlignment="1" applyProtection="1">
      <alignment horizontal="center" vertical="top" wrapText="1"/>
      <protection/>
    </xf>
    <xf numFmtId="0" fontId="6" fillId="56" borderId="17" xfId="130" applyNumberFormat="1" applyFont="1" applyFill="1" applyBorder="1" applyAlignment="1" applyProtection="1">
      <alignment horizontal="left" vertical="top" wrapText="1"/>
      <protection/>
    </xf>
    <xf numFmtId="0" fontId="6" fillId="56" borderId="17" xfId="130" applyNumberFormat="1" applyFont="1" applyFill="1" applyBorder="1" applyAlignment="1" applyProtection="1">
      <alignment horizontal="right" vertical="center"/>
      <protection/>
    </xf>
    <xf numFmtId="0" fontId="6" fillId="56" borderId="18" xfId="130" applyNumberFormat="1" applyFont="1" applyFill="1" applyBorder="1" applyAlignment="1" applyProtection="1">
      <alignment horizontal="right" vertical="center"/>
      <protection/>
    </xf>
    <xf numFmtId="49" fontId="6" fillId="0" borderId="17" xfId="130" applyNumberFormat="1" applyFont="1" applyFill="1" applyBorder="1" applyAlignment="1" applyProtection="1">
      <alignment horizontal="center" vertical="center" wrapText="1"/>
      <protection/>
    </xf>
    <xf numFmtId="0" fontId="6" fillId="0" borderId="17" xfId="130" applyNumberFormat="1" applyFont="1" applyFill="1" applyBorder="1" applyAlignment="1" applyProtection="1">
      <alignment horizontal="right" vertical="center"/>
      <protection/>
    </xf>
    <xf numFmtId="0" fontId="6" fillId="0" borderId="17" xfId="130" applyNumberFormat="1" applyFont="1" applyFill="1" applyBorder="1" applyAlignment="1" applyProtection="1">
      <alignment vertical="center"/>
      <protection/>
    </xf>
    <xf numFmtId="0" fontId="6" fillId="0" borderId="18" xfId="130" applyNumberFormat="1" applyFont="1" applyFill="1" applyBorder="1" applyAlignment="1" applyProtection="1">
      <alignment horizontal="right" vertical="center"/>
      <protection/>
    </xf>
    <xf numFmtId="49" fontId="6" fillId="0" borderId="17" xfId="130" applyNumberFormat="1" applyFont="1" applyFill="1" applyBorder="1" applyAlignment="1" applyProtection="1">
      <alignment horizontal="center" vertical="top" wrapText="1"/>
      <protection/>
    </xf>
    <xf numFmtId="0" fontId="48" fillId="0" borderId="17" xfId="130" applyNumberFormat="1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Alignment="1">
      <alignment/>
    </xf>
    <xf numFmtId="0" fontId="22" fillId="0" borderId="17" xfId="13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>
      <alignment/>
    </xf>
    <xf numFmtId="0" fontId="29" fillId="0" borderId="17" xfId="130" applyNumberFormat="1" applyFont="1" applyFill="1" applyBorder="1" applyAlignment="1" applyProtection="1">
      <alignment horizontal="right" vertical="center"/>
      <protection/>
    </xf>
    <xf numFmtId="49" fontId="36" fillId="0" borderId="17" xfId="130" applyNumberFormat="1" applyFont="1" applyFill="1" applyBorder="1" applyAlignment="1" applyProtection="1">
      <alignment horizontal="center" vertical="top"/>
      <protection/>
    </xf>
    <xf numFmtId="0" fontId="6" fillId="0" borderId="17" xfId="130" applyNumberFormat="1" applyFont="1" applyFill="1" applyBorder="1" applyAlignment="1" applyProtection="1">
      <alignment horizontal="center" vertical="center"/>
      <protection/>
    </xf>
    <xf numFmtId="0" fontId="36" fillId="7" borderId="0" xfId="0" applyFont="1" applyFill="1" applyAlignment="1">
      <alignment/>
    </xf>
    <xf numFmtId="0" fontId="52" fillId="0" borderId="0" xfId="0" applyNumberFormat="1" applyFont="1" applyFill="1" applyAlignment="1" applyProtection="1">
      <alignment/>
      <protection/>
    </xf>
    <xf numFmtId="0" fontId="50" fillId="0" borderId="17" xfId="13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130" applyNumberFormat="1" applyFont="1" applyFill="1" applyBorder="1" applyAlignment="1" applyProtection="1">
      <alignment vertical="top"/>
      <protection/>
    </xf>
    <xf numFmtId="0" fontId="48" fillId="0" borderId="0" xfId="130" applyNumberFormat="1" applyFont="1" applyFill="1" applyBorder="1" applyAlignment="1" applyProtection="1">
      <alignment vertical="top"/>
      <protection/>
    </xf>
    <xf numFmtId="0" fontId="49" fillId="0" borderId="0" xfId="70" applyFont="1" applyBorder="1" applyAlignment="1">
      <alignment horizontal="center" vertical="center"/>
      <protection/>
    </xf>
    <xf numFmtId="4" fontId="49" fillId="0" borderId="0" xfId="126" applyNumberFormat="1" applyFont="1" applyFill="1" applyBorder="1" applyAlignment="1">
      <alignment horizontal="right" vertical="center" shrinkToFit="1"/>
      <protection/>
    </xf>
    <xf numFmtId="4" fontId="48" fillId="0" borderId="0" xfId="126" applyNumberFormat="1" applyFont="1" applyBorder="1" applyAlignment="1">
      <alignment horizontal="right" vertical="center" shrinkToFit="1"/>
      <protection/>
    </xf>
    <xf numFmtId="186" fontId="49" fillId="0" borderId="0" xfId="126" applyNumberFormat="1" applyFont="1" applyAlignment="1">
      <alignment vertical="center"/>
      <protection/>
    </xf>
    <xf numFmtId="0" fontId="49" fillId="0" borderId="0" xfId="126" applyFont="1" applyAlignment="1">
      <alignment vertical="center"/>
      <protection/>
    </xf>
    <xf numFmtId="0" fontId="103" fillId="0" borderId="0" xfId="0" applyFont="1" applyAlignment="1">
      <alignment wrapText="1"/>
    </xf>
    <xf numFmtId="2" fontId="54" fillId="0" borderId="17" xfId="0" applyNumberFormat="1" applyFont="1" applyBorder="1" applyAlignment="1" quotePrefix="1">
      <alignment vertical="center" wrapText="1"/>
    </xf>
    <xf numFmtId="2" fontId="54" fillId="0" borderId="17" xfId="127" applyNumberFormat="1" applyFont="1" applyBorder="1" applyAlignment="1" quotePrefix="1">
      <alignment vertical="center" wrapText="1"/>
      <protection/>
    </xf>
    <xf numFmtId="49" fontId="46" fillId="0" borderId="17" xfId="0" applyNumberFormat="1" applyFont="1" applyBorder="1" applyAlignment="1">
      <alignment horizontal="center" vertical="center" wrapText="1"/>
    </xf>
    <xf numFmtId="184" fontId="55" fillId="0" borderId="17" xfId="114" applyNumberFormat="1" applyFont="1" applyBorder="1" applyAlignment="1">
      <alignment vertical="top" wrapText="1"/>
      <protection/>
    </xf>
    <xf numFmtId="184" fontId="55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justify" vertical="center" wrapText="1"/>
    </xf>
    <xf numFmtId="0" fontId="104" fillId="0" borderId="0" xfId="0" applyFont="1" applyAlignment="1">
      <alignment wrapText="1"/>
    </xf>
    <xf numFmtId="0" fontId="104" fillId="0" borderId="0" xfId="0" applyFont="1" applyAlignment="1">
      <alignment/>
    </xf>
    <xf numFmtId="0" fontId="105" fillId="0" borderId="17" xfId="124" applyFont="1" applyBorder="1" applyAlignment="1">
      <alignment wrapText="1"/>
      <protection/>
    </xf>
    <xf numFmtId="49" fontId="50" fillId="0" borderId="17" xfId="0" applyNumberFormat="1" applyFont="1" applyBorder="1" applyAlignment="1">
      <alignment horizontal="center" vertical="center" wrapText="1"/>
    </xf>
    <xf numFmtId="184" fontId="56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" xfId="124" applyFont="1" applyBorder="1" applyAlignment="1">
      <alignment wrapText="1"/>
      <protection/>
    </xf>
    <xf numFmtId="184" fontId="56" fillId="0" borderId="17" xfId="0" applyNumberFormat="1" applyFont="1" applyBorder="1" applyAlignment="1">
      <alignment vertical="justify"/>
    </xf>
    <xf numFmtId="184" fontId="55" fillId="0" borderId="17" xfId="0" applyNumberFormat="1" applyFont="1" applyBorder="1" applyAlignment="1">
      <alignment vertical="justify"/>
    </xf>
    <xf numFmtId="0" fontId="36" fillId="0" borderId="17" xfId="70" applyFont="1" applyBorder="1" applyAlignment="1">
      <alignment vertical="center" wrapText="1"/>
      <protection/>
    </xf>
    <xf numFmtId="4" fontId="36" fillId="0" borderId="17" xfId="126" applyNumberFormat="1" applyFont="1" applyBorder="1" applyAlignment="1">
      <alignment horizontal="right" vertical="center"/>
      <protection/>
    </xf>
    <xf numFmtId="1" fontId="57" fillId="0" borderId="17" xfId="129" applyNumberFormat="1" applyFont="1" applyFill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wrapText="1"/>
      <protection/>
    </xf>
    <xf numFmtId="4" fontId="6" fillId="0" borderId="17" xfId="126" applyNumberFormat="1" applyFont="1" applyBorder="1" applyAlignment="1">
      <alignment horizontal="right" vertical="center" shrinkToFit="1"/>
      <protection/>
    </xf>
    <xf numFmtId="0" fontId="6" fillId="0" borderId="17" xfId="70" applyFont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shrinkToFit="1"/>
      <protection/>
    </xf>
    <xf numFmtId="0" fontId="6" fillId="0" borderId="0" xfId="70" applyFont="1" applyBorder="1" applyAlignment="1">
      <alignment vertical="center" wrapText="1"/>
      <protection/>
    </xf>
    <xf numFmtId="4" fontId="36" fillId="0" borderId="0" xfId="126" applyNumberFormat="1" applyFont="1" applyFill="1" applyBorder="1" applyAlignment="1">
      <alignment horizontal="right" vertical="center" shrinkToFit="1"/>
      <protection/>
    </xf>
    <xf numFmtId="4" fontId="6" fillId="0" borderId="0" xfId="126" applyNumberFormat="1" applyFont="1" applyBorder="1" applyAlignment="1">
      <alignment horizontal="right" vertical="center" shrinkToFit="1"/>
      <protection/>
    </xf>
    <xf numFmtId="0" fontId="58" fillId="0" borderId="0" xfId="70" applyFont="1" applyBorder="1" applyAlignment="1">
      <alignment vertical="center" wrapText="1"/>
      <protection/>
    </xf>
    <xf numFmtId="4" fontId="59" fillId="0" borderId="0" xfId="126" applyNumberFormat="1" applyFont="1" applyFill="1" applyBorder="1" applyAlignment="1">
      <alignment horizontal="right" vertical="center" shrinkToFit="1"/>
      <protection/>
    </xf>
    <xf numFmtId="0" fontId="32" fillId="0" borderId="0" xfId="70" applyFont="1" applyBorder="1" applyAlignment="1">
      <alignment vertical="center" wrapText="1"/>
      <protection/>
    </xf>
    <xf numFmtId="4" fontId="32" fillId="0" borderId="0" xfId="126" applyNumberFormat="1" applyFont="1" applyBorder="1" applyAlignment="1">
      <alignment horizontal="right" vertical="center" shrinkToFit="1"/>
      <protection/>
    </xf>
    <xf numFmtId="49" fontId="60" fillId="0" borderId="17" xfId="129" applyNumberFormat="1" applyFont="1" applyFill="1" applyBorder="1" applyAlignment="1" quotePrefix="1">
      <alignment horizontal="center" vertical="center" wrapText="1"/>
      <protection/>
    </xf>
    <xf numFmtId="49" fontId="60" fillId="0" borderId="17" xfId="129" applyNumberFormat="1" applyFont="1" applyFill="1" applyBorder="1" applyAlignment="1">
      <alignment horizontal="center" vertical="center" wrapText="1"/>
      <protection/>
    </xf>
    <xf numFmtId="0" fontId="63" fillId="0" borderId="0" xfId="130" applyNumberFormat="1" applyFont="1" applyFill="1" applyBorder="1" applyAlignment="1" applyProtection="1">
      <alignment vertical="top" wrapText="1"/>
      <protection/>
    </xf>
    <xf numFmtId="0" fontId="63" fillId="0" borderId="0" xfId="130" applyNumberFormat="1" applyFont="1" applyFill="1" applyBorder="1" applyAlignment="1" applyProtection="1">
      <alignment vertical="top"/>
      <protection/>
    </xf>
    <xf numFmtId="186" fontId="63" fillId="0" borderId="0" xfId="130" applyNumberFormat="1" applyFont="1">
      <alignment/>
      <protection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50" fillId="0" borderId="0" xfId="0" applyNumberFormat="1" applyFont="1" applyFill="1" applyAlignment="1" applyProtection="1">
      <alignment horizontal="left" vertical="top"/>
      <protection/>
    </xf>
    <xf numFmtId="2" fontId="71" fillId="0" borderId="17" xfId="0" applyNumberFormat="1" applyFont="1" applyBorder="1" applyAlignment="1" quotePrefix="1">
      <alignment vertical="center" wrapText="1"/>
    </xf>
    <xf numFmtId="0" fontId="5" fillId="0" borderId="0" xfId="130" applyNumberFormat="1" applyFont="1" applyFill="1" applyBorder="1" applyAlignment="1" applyProtection="1">
      <alignment vertical="top"/>
      <protection/>
    </xf>
    <xf numFmtId="49" fontId="21" fillId="0" borderId="17" xfId="130" applyNumberFormat="1" applyFont="1" applyFill="1" applyBorder="1" applyAlignment="1" applyProtection="1">
      <alignment horizontal="center" vertical="center" wrapText="1"/>
      <protection/>
    </xf>
    <xf numFmtId="0" fontId="72" fillId="0" borderId="17" xfId="130" applyNumberFormat="1" applyFont="1" applyFill="1" applyBorder="1" applyAlignment="1" applyProtection="1">
      <alignment horizontal="center" vertical="center" wrapText="1"/>
      <protection/>
    </xf>
    <xf numFmtId="0" fontId="72" fillId="0" borderId="17" xfId="130" applyNumberFormat="1" applyFont="1" applyFill="1" applyBorder="1" applyAlignment="1" applyProtection="1">
      <alignment horizontal="center" wrapText="1"/>
      <protection/>
    </xf>
    <xf numFmtId="0" fontId="72" fillId="0" borderId="17" xfId="130" applyNumberFormat="1" applyFont="1" applyFill="1" applyBorder="1" applyAlignment="1" applyProtection="1">
      <alignment horizontal="center" vertical="top"/>
      <protection/>
    </xf>
    <xf numFmtId="0" fontId="72" fillId="0" borderId="17" xfId="130" applyNumberFormat="1" applyFont="1" applyFill="1" applyBorder="1" applyAlignment="1" applyProtection="1">
      <alignment horizontal="center"/>
      <protection/>
    </xf>
    <xf numFmtId="49" fontId="48" fillId="56" borderId="18" xfId="130" applyNumberFormat="1" applyFont="1" applyFill="1" applyBorder="1" applyAlignment="1" applyProtection="1">
      <alignment horizontal="center" vertical="center"/>
      <protection/>
    </xf>
    <xf numFmtId="0" fontId="48" fillId="56" borderId="18" xfId="130" applyNumberFormat="1" applyFont="1" applyFill="1" applyBorder="1" applyAlignment="1" applyProtection="1">
      <alignment horizontal="center" vertical="center" wrapText="1"/>
      <protection/>
    </xf>
    <xf numFmtId="0" fontId="48" fillId="56" borderId="17" xfId="130" applyFont="1" applyFill="1" applyBorder="1" applyAlignment="1">
      <alignment horizontal="left" vertical="center" wrapText="1"/>
      <protection/>
    </xf>
    <xf numFmtId="0" fontId="48" fillId="56" borderId="17" xfId="130" applyNumberFormat="1" applyFont="1" applyFill="1" applyBorder="1" applyAlignment="1" applyProtection="1">
      <alignment vertical="top"/>
      <protection/>
    </xf>
    <xf numFmtId="0" fontId="48" fillId="56" borderId="17" xfId="130" applyNumberFormat="1" applyFont="1" applyFill="1" applyBorder="1" applyAlignment="1" applyProtection="1">
      <alignment horizontal="center" vertical="center"/>
      <protection/>
    </xf>
    <xf numFmtId="0" fontId="36" fillId="0" borderId="17" xfId="0" applyFont="1" applyBorder="1" applyAlignment="1">
      <alignment wrapText="1"/>
    </xf>
    <xf numFmtId="0" fontId="36" fillId="0" borderId="17" xfId="130" applyNumberFormat="1" applyFont="1" applyFill="1" applyBorder="1" applyAlignment="1" applyProtection="1">
      <alignment horizontal="center" vertical="center"/>
      <protection/>
    </xf>
    <xf numFmtId="0" fontId="36" fillId="0" borderId="17" xfId="130" applyNumberFormat="1" applyFont="1" applyFill="1" applyBorder="1" applyAlignment="1" applyProtection="1">
      <alignment vertical="top" wrapText="1"/>
      <protection/>
    </xf>
    <xf numFmtId="0" fontId="36" fillId="0" borderId="17" xfId="130" applyNumberFormat="1" applyFont="1" applyFill="1" applyBorder="1" applyAlignment="1" applyProtection="1">
      <alignment horizontal="center" vertical="center" wrapText="1"/>
      <protection/>
    </xf>
    <xf numFmtId="0" fontId="0" fillId="0" borderId="18" xfId="130" applyNumberFormat="1" applyFont="1" applyFill="1" applyBorder="1" applyAlignment="1" applyProtection="1">
      <alignment horizontal="center" vertical="top"/>
      <protection/>
    </xf>
    <xf numFmtId="49" fontId="0" fillId="0" borderId="18" xfId="130" applyNumberFormat="1" applyFont="1" applyFill="1" applyBorder="1" applyAlignment="1" applyProtection="1">
      <alignment horizontal="center" vertical="justify"/>
      <protection/>
    </xf>
    <xf numFmtId="0" fontId="0" fillId="0" borderId="18" xfId="130" applyNumberFormat="1" applyFont="1" applyFill="1" applyBorder="1" applyAlignment="1" applyProtection="1">
      <alignment horizontal="justify" vertical="top" wrapText="1"/>
      <protection/>
    </xf>
    <xf numFmtId="0" fontId="0" fillId="0" borderId="17" xfId="130" applyNumberFormat="1" applyFont="1" applyFill="1" applyBorder="1" applyAlignment="1" applyProtection="1">
      <alignment vertical="top" wrapText="1"/>
      <protection/>
    </xf>
    <xf numFmtId="0" fontId="0" fillId="0" borderId="17" xfId="130" applyNumberFormat="1" applyFont="1" applyFill="1" applyBorder="1" applyAlignment="1" applyProtection="1">
      <alignment horizontal="center" vertical="center"/>
      <protection/>
    </xf>
    <xf numFmtId="0" fontId="0" fillId="0" borderId="17" xfId="130" applyNumberFormat="1" applyFont="1" applyFill="1" applyBorder="1" applyAlignment="1" applyProtection="1">
      <alignment horizontal="center" vertical="center" wrapText="1"/>
      <protection/>
    </xf>
    <xf numFmtId="0" fontId="22" fillId="56" borderId="18" xfId="130" applyNumberFormat="1" applyFont="1" applyFill="1" applyBorder="1" applyAlignment="1" applyProtection="1">
      <alignment horizontal="center" vertical="center"/>
      <protection/>
    </xf>
    <xf numFmtId="0" fontId="31" fillId="56" borderId="17" xfId="130" applyFont="1" applyFill="1" applyBorder="1" applyAlignment="1">
      <alignment vertical="center" wrapText="1"/>
      <protection/>
    </xf>
    <xf numFmtId="0" fontId="0" fillId="56" borderId="17" xfId="130" applyNumberFormat="1" applyFont="1" applyFill="1" applyBorder="1" applyAlignment="1" applyProtection="1">
      <alignment vertical="top" wrapText="1"/>
      <protection/>
    </xf>
    <xf numFmtId="0" fontId="21" fillId="56" borderId="17" xfId="130" applyNumberFormat="1" applyFont="1" applyFill="1" applyBorder="1" applyAlignment="1" applyProtection="1">
      <alignment horizontal="center" vertical="center"/>
      <protection/>
    </xf>
    <xf numFmtId="0" fontId="21" fillId="56" borderId="17" xfId="130" applyNumberFormat="1" applyFont="1" applyFill="1" applyBorder="1" applyAlignment="1" applyProtection="1">
      <alignment horizontal="center" vertical="center" wrapText="1"/>
      <protection/>
    </xf>
    <xf numFmtId="0" fontId="0" fillId="56" borderId="17" xfId="130" applyNumberFormat="1" applyFont="1" applyFill="1" applyBorder="1" applyAlignment="1" applyProtection="1">
      <alignment horizontal="center" vertical="center"/>
      <protection/>
    </xf>
    <xf numFmtId="0" fontId="0" fillId="0" borderId="17" xfId="130" applyFont="1" applyBorder="1" applyAlignment="1" quotePrefix="1">
      <alignment horizontal="center" vertical="justify"/>
      <protection/>
    </xf>
    <xf numFmtId="49" fontId="0" fillId="0" borderId="17" xfId="130" applyNumberFormat="1" applyFont="1" applyBorder="1" applyAlignment="1">
      <alignment horizontal="center" vertical="justify"/>
      <protection/>
    </xf>
    <xf numFmtId="0" fontId="0" fillId="0" borderId="17" xfId="130" applyFont="1" applyBorder="1" applyAlignment="1">
      <alignment vertical="center" wrapText="1"/>
      <protection/>
    </xf>
    <xf numFmtId="0" fontId="36" fillId="0" borderId="23" xfId="124" applyFont="1" applyBorder="1" applyAlignment="1">
      <alignment horizontal="justify" vertical="center"/>
      <protection/>
    </xf>
    <xf numFmtId="0" fontId="36" fillId="0" borderId="23" xfId="124" applyFont="1" applyBorder="1" applyAlignment="1">
      <alignment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49" fontId="73" fillId="0" borderId="17" xfId="129" applyNumberFormat="1" applyFont="1" applyFill="1" applyBorder="1" applyAlignment="1" quotePrefix="1">
      <alignment horizontal="center" vertical="center" wrapText="1"/>
      <protection/>
    </xf>
    <xf numFmtId="49" fontId="73" fillId="0" borderId="17" xfId="129" applyNumberFormat="1" applyFont="1" applyFill="1" applyBorder="1" applyAlignment="1">
      <alignment horizontal="center" vertical="center" wrapText="1"/>
      <protection/>
    </xf>
    <xf numFmtId="2" fontId="74" fillId="0" borderId="17" xfId="129" applyNumberFormat="1" applyFont="1" applyFill="1" applyBorder="1" applyAlignment="1" quotePrefix="1">
      <alignment vertical="center" wrapText="1"/>
      <protection/>
    </xf>
    <xf numFmtId="49" fontId="29" fillId="0" borderId="17" xfId="130" applyNumberFormat="1" applyFont="1" applyFill="1" applyBorder="1" applyAlignment="1" applyProtection="1">
      <alignment horizontal="center" vertical="center" wrapText="1"/>
      <protection/>
    </xf>
    <xf numFmtId="1" fontId="29" fillId="0" borderId="18" xfId="130" applyNumberFormat="1" applyFont="1" applyFill="1" applyBorder="1" applyAlignment="1" applyProtection="1">
      <alignment horizontal="center" vertical="center" wrapText="1"/>
      <protection/>
    </xf>
    <xf numFmtId="1" fontId="29" fillId="0" borderId="18" xfId="130" applyNumberFormat="1" applyFont="1" applyFill="1" applyBorder="1" applyAlignment="1" applyProtection="1">
      <alignment horizontal="center" vertical="center"/>
      <protection/>
    </xf>
    <xf numFmtId="2" fontId="74" fillId="0" borderId="17" xfId="129" applyNumberFormat="1" applyFont="1" applyFill="1" applyBorder="1" applyAlignment="1">
      <alignment vertical="center" wrapText="1"/>
      <protection/>
    </xf>
    <xf numFmtId="0" fontId="63" fillId="0" borderId="0" xfId="130" applyFont="1" applyAlignment="1">
      <alignment horizontal="left" vertical="center"/>
      <protection/>
    </xf>
    <xf numFmtId="0" fontId="63" fillId="0" borderId="0" xfId="130" applyFont="1" applyAlignment="1">
      <alignment horizontal="center" vertical="center"/>
      <protection/>
    </xf>
    <xf numFmtId="0" fontId="63" fillId="0" borderId="0" xfId="130" applyNumberFormat="1" applyFont="1" applyFill="1" applyBorder="1" applyAlignment="1" applyProtection="1">
      <alignment vertical="center"/>
      <protection/>
    </xf>
    <xf numFmtId="0" fontId="3" fillId="0" borderId="0" xfId="128" applyNumberFormat="1" applyFont="1" applyFill="1" applyBorder="1" applyAlignment="1" applyProtection="1">
      <alignment vertical="top"/>
      <protection/>
    </xf>
    <xf numFmtId="0" fontId="63" fillId="0" borderId="0" xfId="70" applyFont="1" applyBorder="1" applyAlignment="1">
      <alignment horizontal="center" vertical="center"/>
      <protection/>
    </xf>
    <xf numFmtId="4" fontId="32" fillId="0" borderId="0" xfId="126" applyNumberFormat="1" applyFont="1" applyFill="1" applyBorder="1" applyAlignment="1">
      <alignment horizontal="right" vertical="center" shrinkToFit="1"/>
      <protection/>
    </xf>
    <xf numFmtId="186" fontId="32" fillId="0" borderId="0" xfId="126" applyNumberFormat="1" applyFont="1" applyAlignment="1">
      <alignment vertical="center"/>
      <protection/>
    </xf>
    <xf numFmtId="0" fontId="32" fillId="0" borderId="0" xfId="126" applyFont="1" applyAlignment="1">
      <alignment vertical="center"/>
      <protection/>
    </xf>
    <xf numFmtId="0" fontId="36" fillId="0" borderId="0" xfId="0" applyFont="1" applyBorder="1" applyAlignment="1">
      <alignment horizontal="center" vertical="top" wrapText="1"/>
    </xf>
    <xf numFmtId="0" fontId="48" fillId="0" borderId="0" xfId="70" applyFont="1" applyBorder="1" applyAlignment="1">
      <alignment horizontal="center" vertical="center"/>
      <protection/>
    </xf>
    <xf numFmtId="4" fontId="6" fillId="0" borderId="0" xfId="126" applyNumberFormat="1" applyFont="1" applyFill="1" applyBorder="1" applyAlignment="1">
      <alignment horizontal="right" vertical="center" shrinkToFit="1"/>
      <protection/>
    </xf>
    <xf numFmtId="186" fontId="31" fillId="0" borderId="0" xfId="126" applyNumberFormat="1" applyFont="1" applyAlignment="1">
      <alignment vertical="center"/>
      <protection/>
    </xf>
    <xf numFmtId="0" fontId="31" fillId="0" borderId="0" xfId="126" applyFont="1" applyAlignment="1">
      <alignment vertical="center"/>
      <protection/>
    </xf>
    <xf numFmtId="0" fontId="33" fillId="0" borderId="17" xfId="0" applyFont="1" applyBorder="1" applyAlignment="1" quotePrefix="1">
      <alignment horizontal="center" vertical="center" wrapText="1"/>
    </xf>
    <xf numFmtId="2" fontId="33" fillId="0" borderId="17" xfId="0" applyNumberFormat="1" applyFont="1" applyBorder="1" applyAlignment="1" quotePrefix="1">
      <alignment horizontal="center" vertical="center" wrapText="1"/>
    </xf>
    <xf numFmtId="2" fontId="33" fillId="0" borderId="17" xfId="0" applyNumberFormat="1" applyFont="1" applyBorder="1" applyAlignment="1" quotePrefix="1">
      <alignment vertical="center" wrapText="1"/>
    </xf>
    <xf numFmtId="184" fontId="75" fillId="0" borderId="17" xfId="114" applyNumberFormat="1" applyFont="1" applyBorder="1" applyAlignment="1">
      <alignment vertical="top" wrapText="1"/>
      <protection/>
    </xf>
    <xf numFmtId="184" fontId="75" fillId="0" borderId="17" xfId="114" applyNumberFormat="1" applyFont="1" applyBorder="1">
      <alignment vertical="top"/>
      <protection/>
    </xf>
    <xf numFmtId="184" fontId="76" fillId="0" borderId="17" xfId="114" applyNumberFormat="1" applyFont="1" applyBorder="1">
      <alignment vertical="top"/>
      <protection/>
    </xf>
    <xf numFmtId="0" fontId="33" fillId="0" borderId="0" xfId="0" applyFont="1" applyFill="1" applyAlignment="1">
      <alignment/>
    </xf>
    <xf numFmtId="0" fontId="68" fillId="0" borderId="0" xfId="130" applyNumberFormat="1" applyFont="1" applyFill="1" applyBorder="1" applyAlignment="1" applyProtection="1">
      <alignment vertical="top"/>
      <protection/>
    </xf>
    <xf numFmtId="0" fontId="77" fillId="0" borderId="0" xfId="130" applyNumberFormat="1" applyFont="1" applyFill="1" applyBorder="1" applyAlignment="1" applyProtection="1">
      <alignment vertical="top"/>
      <protection/>
    </xf>
    <xf numFmtId="49" fontId="63" fillId="0" borderId="17" xfId="130" applyNumberFormat="1" applyFont="1" applyBorder="1" applyAlignment="1" quotePrefix="1">
      <alignment horizontal="center" vertical="justify"/>
      <protection/>
    </xf>
    <xf numFmtId="49" fontId="63" fillId="0" borderId="17" xfId="130" applyNumberFormat="1" applyFont="1" applyBorder="1" applyAlignment="1">
      <alignment horizontal="center" vertical="justify"/>
      <protection/>
    </xf>
    <xf numFmtId="0" fontId="63" fillId="0" borderId="17" xfId="130" applyFont="1" applyBorder="1" applyAlignment="1">
      <alignment vertical="center" wrapText="1"/>
      <protection/>
    </xf>
    <xf numFmtId="0" fontId="63" fillId="0" borderId="17" xfId="130" applyNumberFormat="1" applyFont="1" applyFill="1" applyBorder="1" applyAlignment="1" applyProtection="1">
      <alignment horizontal="center" vertical="center"/>
      <protection/>
    </xf>
    <xf numFmtId="0" fontId="63" fillId="0" borderId="17" xfId="130" applyNumberFormat="1" applyFont="1" applyFill="1" applyBorder="1" applyAlignment="1" applyProtection="1">
      <alignment vertical="top" wrapText="1"/>
      <protection/>
    </xf>
    <xf numFmtId="0" fontId="48" fillId="56" borderId="17" xfId="13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0" fontId="61" fillId="0" borderId="0" xfId="126" applyFont="1" applyFill="1" applyAlignment="1" applyProtection="1">
      <alignment horizontal="right" vertical="top" wrapText="1"/>
      <protection locked="0"/>
    </xf>
    <xf numFmtId="0" fontId="40" fillId="0" borderId="0" xfId="131" applyFont="1" applyAlignment="1">
      <alignment horizontal="center" vertical="top" wrapText="1"/>
      <protection/>
    </xf>
    <xf numFmtId="0" fontId="62" fillId="0" borderId="0" xfId="128" applyNumberFormat="1" applyFont="1" applyFill="1" applyBorder="1" applyAlignment="1" applyProtection="1">
      <alignment horizontal="center" vertical="top" wrapText="1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6" fillId="0" borderId="19" xfId="128" applyNumberFormat="1" applyFont="1" applyFill="1" applyBorder="1" applyAlignment="1" applyProtection="1">
      <alignment horizontal="center" vertical="center" wrapText="1"/>
      <protection/>
    </xf>
    <xf numFmtId="0" fontId="6" fillId="0" borderId="18" xfId="128" applyNumberFormat="1" applyFont="1" applyFill="1" applyBorder="1" applyAlignment="1" applyProtection="1">
      <alignment horizontal="center" vertical="center" wrapText="1"/>
      <protection/>
    </xf>
    <xf numFmtId="0" fontId="22" fillId="0" borderId="22" xfId="128" applyNumberFormat="1" applyFont="1" applyFill="1" applyBorder="1" applyAlignment="1" applyProtection="1">
      <alignment horizontal="center" vertical="center"/>
      <protection/>
    </xf>
    <xf numFmtId="0" fontId="22" fillId="0" borderId="24" xfId="128" applyNumberFormat="1" applyFont="1" applyFill="1" applyBorder="1" applyAlignment="1" applyProtection="1">
      <alignment horizontal="center" vertical="center"/>
      <protection/>
    </xf>
    <xf numFmtId="0" fontId="6" fillId="0" borderId="19" xfId="128" applyNumberFormat="1" applyFont="1" applyFill="1" applyBorder="1" applyAlignment="1" applyProtection="1">
      <alignment horizontal="center" vertical="center"/>
      <protection/>
    </xf>
    <xf numFmtId="0" fontId="6" fillId="0" borderId="18" xfId="128" applyNumberFormat="1" applyFont="1" applyFill="1" applyBorder="1" applyAlignment="1" applyProtection="1">
      <alignment horizontal="center" vertical="center"/>
      <protection/>
    </xf>
    <xf numFmtId="0" fontId="29" fillId="0" borderId="19" xfId="130" applyNumberFormat="1" applyFont="1" applyFill="1" applyBorder="1" applyAlignment="1" applyProtection="1">
      <alignment horizontal="center" vertical="center" wrapText="1"/>
      <protection/>
    </xf>
    <xf numFmtId="0" fontId="29" fillId="0" borderId="25" xfId="130" applyNumberFormat="1" applyFont="1" applyFill="1" applyBorder="1" applyAlignment="1" applyProtection="1">
      <alignment horizontal="center" vertical="center" wrapText="1"/>
      <protection/>
    </xf>
    <xf numFmtId="0" fontId="29" fillId="0" borderId="18" xfId="13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Alignment="1" applyProtection="1">
      <alignment horizontal="right" vertical="center" wrapText="1"/>
      <protection/>
    </xf>
    <xf numFmtId="0" fontId="58" fillId="0" borderId="0" xfId="130" applyNumberFormat="1" applyFont="1" applyFill="1" applyBorder="1" applyAlignment="1" applyProtection="1">
      <alignment horizontal="center" vertical="top"/>
      <protection/>
    </xf>
    <xf numFmtId="0" fontId="29" fillId="0" borderId="19" xfId="130" applyNumberFormat="1" applyFont="1" applyFill="1" applyBorder="1" applyAlignment="1" applyProtection="1">
      <alignment horizontal="center" vertical="center"/>
      <protection/>
    </xf>
    <xf numFmtId="0" fontId="29" fillId="0" borderId="25" xfId="130" applyNumberFormat="1" applyFont="1" applyFill="1" applyBorder="1" applyAlignment="1" applyProtection="1">
      <alignment horizontal="center" vertical="center"/>
      <protection/>
    </xf>
    <xf numFmtId="0" fontId="29" fillId="0" borderId="18" xfId="130" applyNumberFormat="1" applyFont="1" applyFill="1" applyBorder="1" applyAlignment="1" applyProtection="1">
      <alignment horizontal="center" vertical="center"/>
      <protection/>
    </xf>
    <xf numFmtId="0" fontId="29" fillId="0" borderId="26" xfId="130" applyNumberFormat="1" applyFont="1" applyFill="1" applyBorder="1" applyAlignment="1" applyProtection="1">
      <alignment horizontal="center" vertical="center" wrapText="1"/>
      <protection/>
    </xf>
    <xf numFmtId="0" fontId="29" fillId="0" borderId="27" xfId="130" applyNumberFormat="1" applyFont="1" applyFill="1" applyBorder="1" applyAlignment="1" applyProtection="1">
      <alignment horizontal="center" vertical="center" wrapText="1"/>
      <protection/>
    </xf>
    <xf numFmtId="0" fontId="29" fillId="0" borderId="20" xfId="130" applyNumberFormat="1" applyFont="1" applyFill="1" applyBorder="1" applyAlignment="1" applyProtection="1">
      <alignment horizontal="center" vertical="center" wrapText="1"/>
      <protection/>
    </xf>
    <xf numFmtId="0" fontId="50" fillId="0" borderId="19" xfId="130" applyNumberFormat="1" applyFont="1" applyFill="1" applyBorder="1" applyAlignment="1" applyProtection="1">
      <alignment horizontal="center" vertical="center" wrapText="1"/>
      <protection/>
    </xf>
    <xf numFmtId="0" fontId="50" fillId="0" borderId="18" xfId="130" applyNumberFormat="1" applyFont="1" applyFill="1" applyBorder="1" applyAlignment="1" applyProtection="1">
      <alignment horizontal="center" vertical="center" wrapText="1"/>
      <protection/>
    </xf>
    <xf numFmtId="0" fontId="29" fillId="0" borderId="22" xfId="130" applyNumberFormat="1" applyFont="1" applyFill="1" applyBorder="1" applyAlignment="1" applyProtection="1">
      <alignment horizontal="center" vertical="center"/>
      <protection/>
    </xf>
    <xf numFmtId="0" fontId="29" fillId="0" borderId="28" xfId="130" applyNumberFormat="1" applyFont="1" applyFill="1" applyBorder="1" applyAlignment="1" applyProtection="1">
      <alignment horizontal="center" vertical="center"/>
      <protection/>
    </xf>
    <xf numFmtId="0" fontId="29" fillId="0" borderId="24" xfId="130" applyNumberFormat="1" applyFont="1" applyFill="1" applyBorder="1" applyAlignment="1" applyProtection="1">
      <alignment horizontal="center" vertical="center"/>
      <protection/>
    </xf>
    <xf numFmtId="49" fontId="29" fillId="0" borderId="19" xfId="130" applyNumberFormat="1" applyFont="1" applyFill="1" applyBorder="1" applyAlignment="1" applyProtection="1">
      <alignment horizontal="center" vertical="center" wrapText="1"/>
      <protection/>
    </xf>
    <xf numFmtId="49" fontId="29" fillId="0" borderId="25" xfId="130" applyNumberFormat="1" applyFont="1" applyFill="1" applyBorder="1" applyAlignment="1" applyProtection="1">
      <alignment horizontal="center" vertical="center" wrapText="1"/>
      <protection/>
    </xf>
    <xf numFmtId="49" fontId="29" fillId="0" borderId="18" xfId="130" applyNumberFormat="1" applyFont="1" applyFill="1" applyBorder="1" applyAlignment="1" applyProtection="1">
      <alignment horizontal="center" vertical="center" wrapText="1"/>
      <protection/>
    </xf>
    <xf numFmtId="0" fontId="29" fillId="0" borderId="17" xfId="130" applyNumberFormat="1" applyFont="1" applyFill="1" applyBorder="1" applyAlignment="1" applyProtection="1">
      <alignment horizontal="center" vertical="center"/>
      <protection/>
    </xf>
    <xf numFmtId="0" fontId="6" fillId="0" borderId="19" xfId="126" applyFont="1" applyFill="1" applyBorder="1" applyAlignment="1">
      <alignment horizontal="center" vertical="center" wrapText="1"/>
      <protection/>
    </xf>
    <xf numFmtId="0" fontId="6" fillId="0" borderId="25" xfId="126" applyFont="1" applyFill="1" applyBorder="1" applyAlignment="1">
      <alignment horizontal="center" vertical="center" wrapText="1"/>
      <protection/>
    </xf>
    <xf numFmtId="0" fontId="6" fillId="0" borderId="18" xfId="126" applyFont="1" applyFill="1" applyBorder="1" applyAlignment="1">
      <alignment horizontal="center" vertical="center" wrapText="1"/>
      <protection/>
    </xf>
    <xf numFmtId="0" fontId="49" fillId="0" borderId="17" xfId="70" applyFont="1" applyBorder="1" applyAlignment="1">
      <alignment horizontal="center" vertical="center"/>
      <protection/>
    </xf>
    <xf numFmtId="1" fontId="36" fillId="0" borderId="17" xfId="126" applyNumberFormat="1" applyFont="1" applyBorder="1" applyAlignment="1">
      <alignment horizontal="center" vertical="center"/>
      <protection/>
    </xf>
    <xf numFmtId="0" fontId="21" fillId="0" borderId="22" xfId="126" applyFont="1" applyBorder="1" applyAlignment="1">
      <alignment horizontal="center" vertical="center" wrapText="1"/>
      <protection/>
    </xf>
    <xf numFmtId="0" fontId="21" fillId="0" borderId="28" xfId="126" applyFont="1" applyBorder="1" applyAlignment="1">
      <alignment horizontal="center" vertical="center" wrapText="1"/>
      <protection/>
    </xf>
    <xf numFmtId="0" fontId="21" fillId="0" borderId="24" xfId="126" applyFont="1" applyBorder="1" applyAlignment="1">
      <alignment horizontal="center" vertical="center" wrapText="1"/>
      <protection/>
    </xf>
    <xf numFmtId="0" fontId="44" fillId="0" borderId="17" xfId="126" applyFont="1" applyFill="1" applyBorder="1" applyAlignment="1">
      <alignment horizontal="center" vertical="center" wrapText="1"/>
      <protection/>
    </xf>
    <xf numFmtId="0" fontId="6" fillId="0" borderId="26" xfId="126" applyFont="1" applyBorder="1" applyAlignment="1">
      <alignment horizontal="center" vertical="center" wrapText="1"/>
      <protection/>
    </xf>
    <xf numFmtId="0" fontId="6" fillId="0" borderId="29" xfId="126" applyFont="1" applyBorder="1" applyAlignment="1">
      <alignment horizontal="center" vertical="center" wrapText="1"/>
      <protection/>
    </xf>
    <xf numFmtId="0" fontId="6" fillId="0" borderId="30" xfId="126" applyFont="1" applyBorder="1" applyAlignment="1">
      <alignment horizontal="center" vertical="center" wrapText="1"/>
      <protection/>
    </xf>
    <xf numFmtId="0" fontId="6" fillId="0" borderId="27" xfId="126" applyFont="1" applyBorder="1" applyAlignment="1">
      <alignment horizontal="center" vertical="center" wrapText="1"/>
      <protection/>
    </xf>
    <xf numFmtId="0" fontId="6" fillId="0" borderId="0" xfId="126" applyFont="1" applyBorder="1" applyAlignment="1">
      <alignment horizontal="center" vertical="center" wrapText="1"/>
      <protection/>
    </xf>
    <xf numFmtId="0" fontId="6" fillId="0" borderId="31" xfId="126" applyFont="1" applyBorder="1" applyAlignment="1">
      <alignment horizontal="center" vertical="center" wrapText="1"/>
      <protection/>
    </xf>
    <xf numFmtId="0" fontId="6" fillId="0" borderId="20" xfId="126" applyFont="1" applyBorder="1" applyAlignment="1">
      <alignment horizontal="center" vertical="center" wrapText="1"/>
      <protection/>
    </xf>
    <xf numFmtId="0" fontId="6" fillId="0" borderId="16" xfId="126" applyFont="1" applyBorder="1" applyAlignment="1">
      <alignment horizontal="center" vertical="center" wrapText="1"/>
      <protection/>
    </xf>
    <xf numFmtId="0" fontId="6" fillId="0" borderId="21" xfId="126" applyFont="1" applyBorder="1" applyAlignment="1">
      <alignment horizontal="center" vertical="center" wrapText="1"/>
      <protection/>
    </xf>
    <xf numFmtId="0" fontId="48" fillId="0" borderId="17" xfId="126" applyFont="1" applyFill="1" applyBorder="1" applyAlignment="1">
      <alignment horizontal="center" wrapText="1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6" fillId="0" borderId="22" xfId="126" applyFont="1" applyFill="1" applyBorder="1" applyAlignment="1">
      <alignment horizontal="center" vertical="center"/>
      <protection/>
    </xf>
    <xf numFmtId="0" fontId="6" fillId="0" borderId="28" xfId="126" applyFont="1" applyFill="1" applyBorder="1" applyAlignment="1">
      <alignment horizontal="center" vertical="center"/>
      <protection/>
    </xf>
    <xf numFmtId="0" fontId="6" fillId="0" borderId="24" xfId="126" applyFont="1" applyFill="1" applyBorder="1" applyAlignment="1">
      <alignment horizontal="center" vertical="center"/>
      <protection/>
    </xf>
    <xf numFmtId="0" fontId="6" fillId="0" borderId="17" xfId="126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67" fillId="0" borderId="0" xfId="0" applyNumberFormat="1" applyFont="1" applyFill="1" applyAlignment="1" applyProtection="1">
      <alignment horizontal="right" vertical="center" wrapText="1"/>
      <protection/>
    </xf>
    <xf numFmtId="0" fontId="68" fillId="0" borderId="0" xfId="0" applyNumberFormat="1" applyFont="1" applyFill="1" applyAlignment="1" applyProtection="1">
      <alignment horizontal="right" vertical="center" wrapText="1"/>
      <protection/>
    </xf>
    <xf numFmtId="0" fontId="5" fillId="7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Alignment="1">
      <alignment horizontal="left" vertical="center" wrapText="1"/>
    </xf>
    <xf numFmtId="0" fontId="68" fillId="0" borderId="0" xfId="130" applyNumberFormat="1" applyFont="1" applyFill="1" applyBorder="1" applyAlignment="1" applyProtection="1">
      <alignment horizontal="left" vertical="top"/>
      <protection/>
    </xf>
    <xf numFmtId="0" fontId="64" fillId="0" borderId="0" xfId="130" applyFont="1" applyBorder="1" applyAlignment="1" applyProtection="1">
      <alignment horizontal="center" wrapText="1"/>
      <protection locked="0"/>
    </xf>
    <xf numFmtId="0" fontId="29" fillId="0" borderId="26" xfId="130" applyNumberFormat="1" applyFont="1" applyFill="1" applyBorder="1" applyAlignment="1" applyProtection="1">
      <alignment horizontal="center" vertical="center"/>
      <protection/>
    </xf>
    <xf numFmtId="0" fontId="29" fillId="0" borderId="20" xfId="130" applyNumberFormat="1" applyFont="1" applyFill="1" applyBorder="1" applyAlignment="1" applyProtection="1">
      <alignment horizontal="center" vertical="center"/>
      <protection/>
    </xf>
    <xf numFmtId="0" fontId="68" fillId="0" borderId="0" xfId="130" applyNumberFormat="1" applyFont="1" applyFill="1" applyBorder="1" applyAlignment="1" applyProtection="1">
      <alignment vertical="top" wrapText="1"/>
      <protection/>
    </xf>
    <xf numFmtId="0" fontId="68" fillId="0" borderId="0" xfId="0" applyFont="1" applyAlignment="1">
      <alignment vertical="top" wrapText="1"/>
    </xf>
    <xf numFmtId="0" fontId="29" fillId="0" borderId="30" xfId="130" applyNumberFormat="1" applyFont="1" applyFill="1" applyBorder="1" applyAlignment="1" applyProtection="1">
      <alignment horizontal="center" vertical="center"/>
      <protection/>
    </xf>
    <xf numFmtId="0" fontId="29" fillId="0" borderId="21" xfId="130" applyNumberFormat="1" applyFont="1" applyFill="1" applyBorder="1" applyAlignment="1" applyProtection="1">
      <alignment horizontal="center" vertical="center"/>
      <protection/>
    </xf>
    <xf numFmtId="0" fontId="36" fillId="0" borderId="19" xfId="130" applyNumberFormat="1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horizontal="center" vertical="top" wrapText="1"/>
    </xf>
    <xf numFmtId="0" fontId="0" fillId="0" borderId="19" xfId="13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130" applyNumberFormat="1" applyFont="1" applyFill="1" applyBorder="1" applyAlignment="1" applyProtection="1">
      <alignment vertical="top" wrapText="1"/>
      <protection/>
    </xf>
    <xf numFmtId="0" fontId="0" fillId="0" borderId="18" xfId="0" applyBorder="1" applyAlignment="1">
      <alignment vertical="top" wrapText="1"/>
    </xf>
    <xf numFmtId="3" fontId="25" fillId="57" borderId="0" xfId="128" applyNumberFormat="1" applyFont="1" applyFill="1" applyBorder="1" applyAlignment="1" applyProtection="1">
      <alignment vertical="top"/>
      <protection/>
    </xf>
    <xf numFmtId="0" fontId="25" fillId="57" borderId="0" xfId="128" applyNumberFormat="1" applyFont="1" applyFill="1" applyBorder="1" applyAlignment="1" applyProtection="1">
      <alignment vertical="top"/>
      <protection/>
    </xf>
    <xf numFmtId="0" fontId="25" fillId="57" borderId="0" xfId="128" applyNumberFormat="1" applyFont="1" applyFill="1" applyBorder="1" applyAlignment="1" applyProtection="1">
      <alignment horizontal="left" vertical="center"/>
      <protection/>
    </xf>
    <xf numFmtId="3" fontId="21" fillId="57" borderId="0" xfId="128" applyNumberFormat="1" applyFont="1" applyFill="1" applyBorder="1" applyAlignment="1" applyProtection="1">
      <alignment horizontal="center" vertical="center"/>
      <protection/>
    </xf>
    <xf numFmtId="0" fontId="0" fillId="0" borderId="0" xfId="128" applyNumberFormat="1" applyFont="1" applyFill="1" applyBorder="1" applyAlignment="1" applyProtection="1">
      <alignment vertical="center"/>
      <protection/>
    </xf>
    <xf numFmtId="0" fontId="33" fillId="0" borderId="0" xfId="128" applyNumberFormat="1" applyFont="1" applyFill="1" applyBorder="1" applyAlignment="1" applyProtection="1">
      <alignment horizontal="left" vertical="center" wrapText="1"/>
      <protection/>
    </xf>
    <xf numFmtId="3" fontId="0" fillId="0" borderId="0" xfId="128" applyNumberFormat="1" applyFont="1" applyFill="1" applyBorder="1" applyAlignment="1" applyProtection="1">
      <alignment horizontal="center" vertical="center"/>
      <protection/>
    </xf>
    <xf numFmtId="49" fontId="63" fillId="0" borderId="0" xfId="130" applyNumberFormat="1" applyFont="1" applyFill="1" applyBorder="1" applyAlignment="1" applyProtection="1">
      <alignment horizontal="left" vertical="top"/>
      <protection/>
    </xf>
  </cellXfs>
  <cellStyles count="13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 3" xfId="124"/>
    <cellStyle name="Обычный 4" xfId="125"/>
    <cellStyle name="Обычный_02) Додатки 2017 Друк" xfId="126"/>
    <cellStyle name="Обычный_06042017" xfId="127"/>
    <cellStyle name="Обычный_dod6" xfId="128"/>
    <cellStyle name="Обычный_ДОД 3 рай.сес." xfId="129"/>
    <cellStyle name="Обычный_ДОД ПРОЕКТ 17" xfId="130"/>
    <cellStyle name="Обычный_Облбюджет2007_4" xfId="131"/>
    <cellStyle name="Followed Hyperlink" xfId="132"/>
    <cellStyle name="Підсумок" xfId="133"/>
    <cellStyle name="Плохой" xfId="134"/>
    <cellStyle name="Поганий" xfId="135"/>
    <cellStyle name="Пояснение" xfId="136"/>
    <cellStyle name="Примечание" xfId="137"/>
    <cellStyle name="Примечание 2" xfId="138"/>
    <cellStyle name="Примітка" xfId="139"/>
    <cellStyle name="Percent" xfId="140"/>
    <cellStyle name="Результат" xfId="141"/>
    <cellStyle name="Связанная ячейка" xfId="142"/>
    <cellStyle name="Середній" xfId="143"/>
    <cellStyle name="Стиль 1" xfId="144"/>
    <cellStyle name="Текст попередження" xfId="145"/>
    <cellStyle name="Текст пояснення" xfId="146"/>
    <cellStyle name="Текст предупреждения" xfId="147"/>
    <cellStyle name="Тысячи [0]_Розподіл (2)" xfId="148"/>
    <cellStyle name="Тысячи_Розподіл (2)" xfId="149"/>
    <cellStyle name="Comma" xfId="150"/>
    <cellStyle name="Comma [0]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SheetLayoutView="100" zoomScalePageLayoutView="0" workbookViewId="0" topLeftCell="A1">
      <selection activeCell="H6" sqref="H6"/>
    </sheetView>
  </sheetViews>
  <sheetFormatPr defaultColWidth="10.83203125" defaultRowHeight="12.75"/>
  <cols>
    <col min="1" max="1" width="8.83203125" style="12" customWidth="1"/>
    <col min="2" max="2" width="81.33203125" style="12" customWidth="1"/>
    <col min="3" max="3" width="20.33203125" style="12" customWidth="1"/>
    <col min="4" max="4" width="15.83203125" style="12" customWidth="1"/>
    <col min="5" max="5" width="20.33203125" style="12" customWidth="1"/>
    <col min="6" max="6" width="22.5" style="12" customWidth="1"/>
    <col min="7" max="7" width="14.33203125" style="12" customWidth="1"/>
    <col min="8" max="16384" width="10.83203125" style="12" customWidth="1"/>
  </cols>
  <sheetData>
    <row r="1" spans="5:9" ht="52.5" customHeight="1">
      <c r="E1" s="239" t="s">
        <v>72</v>
      </c>
      <c r="F1" s="239"/>
      <c r="G1" s="13"/>
      <c r="H1" s="14"/>
      <c r="I1" s="14"/>
    </row>
    <row r="2" spans="2:7" ht="18" customHeight="1">
      <c r="B2" s="240"/>
      <c r="C2" s="240"/>
      <c r="D2" s="240"/>
      <c r="E2" s="240"/>
      <c r="F2" s="240"/>
      <c r="G2" s="15"/>
    </row>
    <row r="3" spans="2:6" ht="27" customHeight="1">
      <c r="B3" s="241" t="s">
        <v>133</v>
      </c>
      <c r="C3" s="241"/>
      <c r="D3" s="241"/>
      <c r="E3" s="241"/>
      <c r="F3" s="241"/>
    </row>
    <row r="4" ht="12.75">
      <c r="F4" s="16" t="s">
        <v>25</v>
      </c>
    </row>
    <row r="5" spans="1:6" ht="23.25" customHeight="1">
      <c r="A5" s="242" t="s">
        <v>26</v>
      </c>
      <c r="B5" s="242" t="s">
        <v>27</v>
      </c>
      <c r="C5" s="247" t="s">
        <v>4</v>
      </c>
      <c r="D5" s="243" t="s">
        <v>2</v>
      </c>
      <c r="E5" s="245" t="s">
        <v>28</v>
      </c>
      <c r="F5" s="246"/>
    </row>
    <row r="6" spans="1:6" ht="33" customHeight="1">
      <c r="A6" s="242"/>
      <c r="B6" s="242"/>
      <c r="C6" s="248"/>
      <c r="D6" s="244"/>
      <c r="E6" s="17" t="s">
        <v>29</v>
      </c>
      <c r="F6" s="17" t="s">
        <v>30</v>
      </c>
    </row>
    <row r="7" spans="1:6" ht="15">
      <c r="A7" s="18">
        <v>1</v>
      </c>
      <c r="B7" s="18">
        <v>2</v>
      </c>
      <c r="C7" s="19">
        <v>3</v>
      </c>
      <c r="D7" s="20">
        <v>4</v>
      </c>
      <c r="E7" s="18">
        <v>5</v>
      </c>
      <c r="F7" s="18">
        <v>6</v>
      </c>
    </row>
    <row r="8" spans="1:12" s="27" customFormat="1" ht="15">
      <c r="A8" s="21"/>
      <c r="B8" s="22" t="s">
        <v>0</v>
      </c>
      <c r="C8" s="23"/>
      <c r="D8" s="24"/>
      <c r="E8" s="24"/>
      <c r="F8" s="25"/>
      <c r="G8" s="26"/>
      <c r="H8" s="26"/>
      <c r="I8" s="26"/>
      <c r="J8" s="26"/>
      <c r="K8" s="26"/>
      <c r="L8" s="26"/>
    </row>
    <row r="9" spans="1:7" s="32" customFormat="1" ht="12" customHeight="1">
      <c r="A9" s="28">
        <v>600000</v>
      </c>
      <c r="B9" s="29" t="s">
        <v>31</v>
      </c>
      <c r="C9" s="30"/>
      <c r="D9" s="30">
        <v>-7245000</v>
      </c>
      <c r="E9" s="30">
        <f>+E10</f>
        <v>7245000</v>
      </c>
      <c r="F9" s="30">
        <f>+F10</f>
        <v>7245000</v>
      </c>
      <c r="G9" s="31"/>
    </row>
    <row r="10" spans="1:7" ht="12" customHeight="1">
      <c r="A10" s="33">
        <v>602000</v>
      </c>
      <c r="B10" s="29" t="s">
        <v>34</v>
      </c>
      <c r="C10" s="34"/>
      <c r="D10" s="34">
        <v>-7245000</v>
      </c>
      <c r="E10" s="34">
        <f>+E11</f>
        <v>7245000</v>
      </c>
      <c r="F10" s="34">
        <f>+F11</f>
        <v>7245000</v>
      </c>
      <c r="G10" s="31"/>
    </row>
    <row r="11" spans="1:7" ht="12" customHeight="1">
      <c r="A11" s="28">
        <v>602400</v>
      </c>
      <c r="B11" s="35" t="s">
        <v>32</v>
      </c>
      <c r="C11" s="36"/>
      <c r="D11" s="36">
        <v>-7245000</v>
      </c>
      <c r="E11" s="36">
        <v>7245000</v>
      </c>
      <c r="F11" s="36">
        <f>+E11</f>
        <v>7245000</v>
      </c>
      <c r="G11" s="31"/>
    </row>
    <row r="12" spans="1:7" ht="12" customHeight="1">
      <c r="A12" s="28"/>
      <c r="B12" s="37" t="s">
        <v>33</v>
      </c>
      <c r="C12" s="36"/>
      <c r="D12" s="38">
        <v>-7245000</v>
      </c>
      <c r="E12" s="38">
        <v>7245000</v>
      </c>
      <c r="F12" s="38">
        <v>7245000</v>
      </c>
      <c r="G12" s="31"/>
    </row>
    <row r="13" spans="1:7" ht="28.5" customHeight="1">
      <c r="A13" s="320"/>
      <c r="B13" s="321"/>
      <c r="C13" s="322"/>
      <c r="D13" s="322"/>
      <c r="E13" s="322"/>
      <c r="F13" s="322"/>
      <c r="G13" s="31"/>
    </row>
    <row r="14" spans="1:7" s="317" customFormat="1" ht="26.25" customHeight="1">
      <c r="A14" s="318"/>
      <c r="B14" s="238" t="s">
        <v>171</v>
      </c>
      <c r="C14" s="238"/>
      <c r="D14" s="238"/>
      <c r="E14" s="238"/>
      <c r="F14" s="319"/>
      <c r="G14" s="316"/>
    </row>
    <row r="15" ht="20.25" customHeight="1"/>
    <row r="17" spans="2:5" s="213" customFormat="1" ht="22.5" customHeight="1">
      <c r="B17" s="238"/>
      <c r="C17" s="238"/>
      <c r="D17" s="238"/>
      <c r="E17" s="238"/>
    </row>
  </sheetData>
  <sheetProtection/>
  <mergeCells count="10">
    <mergeCell ref="B17:E17"/>
    <mergeCell ref="E1:F1"/>
    <mergeCell ref="B2:F2"/>
    <mergeCell ref="B3:F3"/>
    <mergeCell ref="A5:A6"/>
    <mergeCell ref="B5:B6"/>
    <mergeCell ref="D5:D6"/>
    <mergeCell ref="E5:F5"/>
    <mergeCell ref="C5:C6"/>
    <mergeCell ref="B14:E14"/>
  </mergeCells>
  <printOptions horizontalCentered="1"/>
  <pageMargins left="0.1968503937007874" right="0.1968503937007874" top="1.535433070866142" bottom="0.3937007874015748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Zeros="0" zoomScale="75" zoomScaleNormal="75" zoomScaleSheetLayoutView="75" zoomScalePageLayoutView="0" workbookViewId="0" topLeftCell="A14">
      <selection activeCell="D38" sqref="D38"/>
    </sheetView>
  </sheetViews>
  <sheetFormatPr defaultColWidth="9.16015625" defaultRowHeight="12.75"/>
  <cols>
    <col min="1" max="1" width="12" style="5" customWidth="1"/>
    <col min="2" max="2" width="10.66015625" style="5" customWidth="1"/>
    <col min="3" max="3" width="9.5" style="5" customWidth="1"/>
    <col min="4" max="4" width="41" style="5" customWidth="1"/>
    <col min="5" max="5" width="12.33203125" style="5" customWidth="1"/>
    <col min="6" max="8" width="12.66015625" style="5" customWidth="1"/>
    <col min="9" max="9" width="14.16015625" style="5" customWidth="1"/>
    <col min="10" max="12" width="13" style="5" customWidth="1"/>
    <col min="13" max="13" width="13.33203125" style="5" customWidth="1"/>
    <col min="14" max="16" width="13.16015625" style="5" customWidth="1"/>
    <col min="17" max="16384" width="9.16015625" style="5" customWidth="1"/>
  </cols>
  <sheetData>
    <row r="1" spans="1:16" ht="73.5" customHeight="1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252" t="s">
        <v>100</v>
      </c>
      <c r="M1" s="252"/>
      <c r="N1" s="252"/>
      <c r="O1" s="252"/>
      <c r="P1" s="252"/>
    </row>
    <row r="2" spans="1:16" ht="10.5" customHeight="1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0"/>
      <c r="M2" s="40"/>
      <c r="N2" s="40"/>
      <c r="O2" s="40"/>
      <c r="P2" s="40"/>
    </row>
    <row r="3" spans="1:16" s="166" customFormat="1" ht="26.25" customHeight="1">
      <c r="A3" s="253" t="s">
        <v>73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20" ht="22.5" customHeight="1">
      <c r="A4" s="42"/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"/>
      <c r="R4" s="4"/>
      <c r="S4" s="4"/>
      <c r="T4" s="4"/>
    </row>
    <row r="5" spans="1:20" ht="15.75" customHeight="1">
      <c r="A5" s="42"/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 t="s">
        <v>35</v>
      </c>
      <c r="Q5" s="4"/>
      <c r="R5" s="4"/>
      <c r="S5" s="4"/>
      <c r="T5" s="4"/>
    </row>
    <row r="6" spans="1:20" ht="22.5" customHeight="1">
      <c r="A6" s="42"/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"/>
      <c r="R6" s="4"/>
      <c r="S6" s="4"/>
      <c r="T6" s="4"/>
    </row>
    <row r="7" spans="1:20" s="110" customFormat="1" ht="28.5" customHeight="1">
      <c r="A7" s="265" t="s">
        <v>36</v>
      </c>
      <c r="B7" s="265" t="s">
        <v>37</v>
      </c>
      <c r="C7" s="265" t="s">
        <v>38</v>
      </c>
      <c r="D7" s="249" t="s">
        <v>21</v>
      </c>
      <c r="E7" s="268" t="s">
        <v>1</v>
      </c>
      <c r="F7" s="268"/>
      <c r="G7" s="268"/>
      <c r="H7" s="268"/>
      <c r="I7" s="262" t="s">
        <v>39</v>
      </c>
      <c r="J7" s="263"/>
      <c r="K7" s="263"/>
      <c r="L7" s="264"/>
      <c r="M7" s="262" t="s">
        <v>40</v>
      </c>
      <c r="N7" s="263"/>
      <c r="O7" s="263"/>
      <c r="P7" s="264"/>
      <c r="Q7" s="115"/>
      <c r="R7" s="115"/>
      <c r="S7" s="115"/>
      <c r="T7" s="115"/>
    </row>
    <row r="8" spans="1:20" s="110" customFormat="1" ht="29.25" customHeight="1">
      <c r="A8" s="266"/>
      <c r="B8" s="266"/>
      <c r="C8" s="266"/>
      <c r="D8" s="250"/>
      <c r="E8" s="249" t="s">
        <v>41</v>
      </c>
      <c r="F8" s="257" t="s">
        <v>3</v>
      </c>
      <c r="G8" s="116" t="s">
        <v>6</v>
      </c>
      <c r="H8" s="249" t="s">
        <v>22</v>
      </c>
      <c r="I8" s="249" t="s">
        <v>2</v>
      </c>
      <c r="J8" s="257" t="s">
        <v>42</v>
      </c>
      <c r="K8" s="116" t="s">
        <v>6</v>
      </c>
      <c r="L8" s="254" t="s">
        <v>22</v>
      </c>
      <c r="M8" s="249" t="s">
        <v>2</v>
      </c>
      <c r="N8" s="257" t="s">
        <v>43</v>
      </c>
      <c r="O8" s="116" t="s">
        <v>6</v>
      </c>
      <c r="P8" s="254" t="s">
        <v>22</v>
      </c>
      <c r="Q8" s="115"/>
      <c r="R8" s="115"/>
      <c r="S8" s="115"/>
      <c r="T8" s="115"/>
    </row>
    <row r="9" spans="1:16" s="110" customFormat="1" ht="20.25" customHeight="1">
      <c r="A9" s="266"/>
      <c r="B9" s="266"/>
      <c r="C9" s="266"/>
      <c r="D9" s="250"/>
      <c r="E9" s="250"/>
      <c r="F9" s="258"/>
      <c r="G9" s="260" t="s">
        <v>10</v>
      </c>
      <c r="H9" s="250"/>
      <c r="I9" s="250"/>
      <c r="J9" s="258"/>
      <c r="K9" s="260" t="s">
        <v>10</v>
      </c>
      <c r="L9" s="255"/>
      <c r="M9" s="250"/>
      <c r="N9" s="258"/>
      <c r="O9" s="260" t="s">
        <v>10</v>
      </c>
      <c r="P9" s="255"/>
    </row>
    <row r="10" spans="1:16" s="110" customFormat="1" ht="15.75">
      <c r="A10" s="267"/>
      <c r="B10" s="267"/>
      <c r="C10" s="267"/>
      <c r="D10" s="251"/>
      <c r="E10" s="251"/>
      <c r="F10" s="259"/>
      <c r="G10" s="261"/>
      <c r="H10" s="251"/>
      <c r="I10" s="251"/>
      <c r="J10" s="259"/>
      <c r="K10" s="261"/>
      <c r="L10" s="256"/>
      <c r="M10" s="251"/>
      <c r="N10" s="259"/>
      <c r="O10" s="261"/>
      <c r="P10" s="256"/>
    </row>
    <row r="11" spans="1:16" ht="15">
      <c r="A11" s="45"/>
      <c r="B11" s="46"/>
      <c r="C11" s="46"/>
      <c r="D11" s="47"/>
      <c r="E11" s="48"/>
      <c r="F11" s="48"/>
      <c r="G11" s="48"/>
      <c r="H11" s="48"/>
      <c r="I11" s="49"/>
      <c r="J11" s="48"/>
      <c r="K11" s="48"/>
      <c r="L11" s="50"/>
      <c r="M11" s="51"/>
      <c r="N11" s="48"/>
      <c r="O11" s="52"/>
      <c r="P11" s="53"/>
    </row>
    <row r="12" spans="1:16" s="89" customFormat="1" ht="49.5" customHeight="1">
      <c r="A12" s="97" t="s">
        <v>9</v>
      </c>
      <c r="B12" s="98"/>
      <c r="C12" s="98"/>
      <c r="D12" s="99" t="s">
        <v>66</v>
      </c>
      <c r="E12" s="100">
        <v>100000</v>
      </c>
      <c r="F12" s="100"/>
      <c r="G12" s="100">
        <v>0</v>
      </c>
      <c r="H12" s="100">
        <f>E12+F12</f>
        <v>100000</v>
      </c>
      <c r="I12" s="100">
        <v>0</v>
      </c>
      <c r="J12" s="100"/>
      <c r="K12" s="100">
        <v>0</v>
      </c>
      <c r="L12" s="100"/>
      <c r="M12" s="100">
        <v>1000000</v>
      </c>
      <c r="N12" s="100">
        <v>0</v>
      </c>
      <c r="O12" s="100">
        <v>0</v>
      </c>
      <c r="P12" s="101">
        <v>100000</v>
      </c>
    </row>
    <row r="13" spans="1:16" s="89" customFormat="1" ht="51.75" customHeight="1">
      <c r="A13" s="97" t="s">
        <v>7</v>
      </c>
      <c r="B13" s="98"/>
      <c r="C13" s="98"/>
      <c r="D13" s="99" t="s">
        <v>66</v>
      </c>
      <c r="E13" s="100">
        <v>100000</v>
      </c>
      <c r="F13" s="100"/>
      <c r="G13" s="100">
        <v>0</v>
      </c>
      <c r="H13" s="100">
        <f>E13+F13</f>
        <v>100000</v>
      </c>
      <c r="I13" s="100">
        <v>0</v>
      </c>
      <c r="J13" s="100"/>
      <c r="K13" s="100">
        <v>0</v>
      </c>
      <c r="L13" s="100"/>
      <c r="M13" s="100">
        <v>100000</v>
      </c>
      <c r="N13" s="100">
        <v>0</v>
      </c>
      <c r="O13" s="100">
        <v>0</v>
      </c>
      <c r="P13" s="101">
        <v>100000</v>
      </c>
    </row>
    <row r="14" spans="1:16" s="108" customFormat="1" ht="109.5" customHeight="1">
      <c r="A14" s="102" t="s">
        <v>161</v>
      </c>
      <c r="B14" s="106" t="s">
        <v>162</v>
      </c>
      <c r="C14" s="106"/>
      <c r="D14" s="107" t="s">
        <v>18</v>
      </c>
      <c r="E14" s="103">
        <v>100000</v>
      </c>
      <c r="F14" s="103"/>
      <c r="G14" s="103">
        <v>0</v>
      </c>
      <c r="H14" s="103">
        <f>E14+F14</f>
        <v>100000</v>
      </c>
      <c r="I14" s="104">
        <v>0</v>
      </c>
      <c r="J14" s="103"/>
      <c r="K14" s="103">
        <v>0</v>
      </c>
      <c r="L14" s="103"/>
      <c r="M14" s="103">
        <v>0</v>
      </c>
      <c r="N14" s="103">
        <v>0</v>
      </c>
      <c r="O14" s="103">
        <v>0</v>
      </c>
      <c r="P14" s="105">
        <v>0</v>
      </c>
    </row>
    <row r="15" spans="1:16" s="110" customFormat="1" ht="27.75" customHeight="1">
      <c r="A15" s="54" t="s">
        <v>157</v>
      </c>
      <c r="B15" s="54" t="s">
        <v>159</v>
      </c>
      <c r="C15" s="54" t="s">
        <v>19</v>
      </c>
      <c r="D15" s="96" t="s">
        <v>44</v>
      </c>
      <c r="E15" s="109">
        <v>100000</v>
      </c>
      <c r="F15" s="109"/>
      <c r="G15" s="109">
        <v>0</v>
      </c>
      <c r="H15" s="109">
        <f>E15+F15</f>
        <v>100000</v>
      </c>
      <c r="I15" s="109">
        <v>0</v>
      </c>
      <c r="J15" s="109"/>
      <c r="K15" s="109">
        <v>0</v>
      </c>
      <c r="L15" s="109"/>
      <c r="M15" s="109">
        <v>100000</v>
      </c>
      <c r="N15" s="109"/>
      <c r="O15" s="109">
        <v>0</v>
      </c>
      <c r="P15" s="109">
        <v>1000000</v>
      </c>
    </row>
    <row r="16" spans="1:16" s="110" customFormat="1" ht="24" customHeight="1" hidden="1">
      <c r="A16" s="54"/>
      <c r="B16" s="54"/>
      <c r="C16" s="54"/>
      <c r="D16" s="96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s="110" customFormat="1" ht="49.5" customHeight="1">
      <c r="A17" s="54" t="s">
        <v>158</v>
      </c>
      <c r="B17" s="54" t="s">
        <v>160</v>
      </c>
      <c r="C17" s="54" t="s">
        <v>19</v>
      </c>
      <c r="D17" s="96" t="s">
        <v>45</v>
      </c>
      <c r="E17" s="109">
        <v>0</v>
      </c>
      <c r="F17" s="109"/>
      <c r="G17" s="109">
        <v>0</v>
      </c>
      <c r="H17" s="109">
        <f>E17+F17</f>
        <v>0</v>
      </c>
      <c r="I17" s="109">
        <v>0</v>
      </c>
      <c r="J17" s="109"/>
      <c r="K17" s="109">
        <v>0</v>
      </c>
      <c r="L17" s="109"/>
      <c r="M17" s="109">
        <v>0</v>
      </c>
      <c r="N17" s="109"/>
      <c r="O17" s="109">
        <v>0</v>
      </c>
      <c r="P17" s="109"/>
    </row>
    <row r="18" spans="1:16" s="41" customFormat="1" ht="15.75" customHeight="1">
      <c r="A18" s="57" t="s">
        <v>46</v>
      </c>
      <c r="B18" s="57"/>
      <c r="C18" s="57"/>
      <c r="D18" s="58" t="s">
        <v>47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41" customFormat="1" ht="27.75" customHeight="1">
      <c r="A19" s="59"/>
      <c r="B19" s="59"/>
      <c r="C19" s="59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114" customFormat="1" ht="15.75" customHeight="1">
      <c r="A20" s="112"/>
      <c r="B20" s="112"/>
      <c r="C20" s="112"/>
      <c r="D20" s="113" t="s">
        <v>5</v>
      </c>
      <c r="E20" s="103">
        <f>E15+E17</f>
        <v>100000</v>
      </c>
      <c r="F20" s="103">
        <f>F15+F17</f>
        <v>0</v>
      </c>
      <c r="G20" s="103">
        <f>G15+G17</f>
        <v>0</v>
      </c>
      <c r="H20" s="103">
        <f>H15+H17</f>
        <v>100000</v>
      </c>
      <c r="I20" s="103">
        <v>0</v>
      </c>
      <c r="J20" s="103"/>
      <c r="K20" s="103">
        <v>0</v>
      </c>
      <c r="L20" s="103"/>
      <c r="M20" s="103">
        <v>100000</v>
      </c>
      <c r="N20" s="103">
        <v>0</v>
      </c>
      <c r="O20" s="103">
        <v>0</v>
      </c>
      <c r="P20" s="103">
        <v>100000</v>
      </c>
    </row>
    <row r="21" spans="1:16" ht="12.75">
      <c r="A21" s="42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s="165" customFormat="1" ht="20.25">
      <c r="A22" s="323" t="s">
        <v>172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163"/>
    </row>
    <row r="23" spans="4:10" ht="18.75">
      <c r="D23" s="89"/>
      <c r="E23" s="89"/>
      <c r="F23" s="89"/>
      <c r="G23" s="89"/>
      <c r="H23" s="89"/>
      <c r="I23" s="89"/>
      <c r="J23" s="89"/>
    </row>
  </sheetData>
  <sheetProtection/>
  <mergeCells count="22">
    <mergeCell ref="N8:N10"/>
    <mergeCell ref="C7:C10"/>
    <mergeCell ref="D7:D10"/>
    <mergeCell ref="I8:I10"/>
    <mergeCell ref="G9:G10"/>
    <mergeCell ref="A22:O22"/>
    <mergeCell ref="B7:B10"/>
    <mergeCell ref="A7:A10"/>
    <mergeCell ref="H8:H10"/>
    <mergeCell ref="I7:L7"/>
    <mergeCell ref="E7:H7"/>
    <mergeCell ref="L8:L10"/>
    <mergeCell ref="M8:M10"/>
    <mergeCell ref="L1:P1"/>
    <mergeCell ref="A3:P3"/>
    <mergeCell ref="P8:P10"/>
    <mergeCell ref="F8:F10"/>
    <mergeCell ref="E8:E10"/>
    <mergeCell ref="K9:K10"/>
    <mergeCell ref="O9:O10"/>
    <mergeCell ref="J8:J10"/>
    <mergeCell ref="M7:P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7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263"/>
  <sheetViews>
    <sheetView showZeros="0" zoomScale="65" zoomScaleNormal="65" zoomScaleSheetLayoutView="75" zoomScalePageLayoutView="0" workbookViewId="0" topLeftCell="A13">
      <selection activeCell="D24" sqref="D23:D24"/>
    </sheetView>
  </sheetViews>
  <sheetFormatPr defaultColWidth="10.33203125" defaultRowHeight="12.75"/>
  <cols>
    <col min="1" max="1" width="5.16015625" style="62" customWidth="1"/>
    <col min="2" max="2" width="5.5" style="62" customWidth="1"/>
    <col min="3" max="3" width="12.16015625" style="62" customWidth="1"/>
    <col min="4" max="4" width="33.16015625" style="62" customWidth="1"/>
    <col min="5" max="5" width="39.5" style="62" customWidth="1"/>
    <col min="6" max="6" width="36" style="62" customWidth="1"/>
    <col min="7" max="7" width="14.16015625" style="62" hidden="1" customWidth="1"/>
    <col min="8" max="8" width="12.33203125" style="62" hidden="1" customWidth="1"/>
    <col min="9" max="9" width="13" style="62" hidden="1" customWidth="1"/>
    <col min="10" max="10" width="15.33203125" style="62" hidden="1" customWidth="1"/>
    <col min="11" max="11" width="13" style="62" hidden="1" customWidth="1"/>
    <col min="12" max="12" width="14" style="62" hidden="1" customWidth="1"/>
    <col min="13" max="13" width="15" style="62" hidden="1" customWidth="1"/>
    <col min="14" max="16" width="13" style="62" hidden="1" customWidth="1"/>
    <col min="17" max="17" width="14" style="62" hidden="1" customWidth="1"/>
    <col min="18" max="18" width="12.16015625" style="62" hidden="1" customWidth="1"/>
    <col min="19" max="19" width="44.66015625" style="62" customWidth="1"/>
    <col min="20" max="20" width="14.33203125" style="62" hidden="1" customWidth="1"/>
    <col min="21" max="21" width="37" style="62" customWidth="1"/>
    <col min="22" max="16384" width="10.33203125" style="62" customWidth="1"/>
  </cols>
  <sheetData>
    <row r="3" spans="1:22" ht="64.5" customHeight="1">
      <c r="A3" s="62" t="s">
        <v>24</v>
      </c>
      <c r="D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252" t="s">
        <v>98</v>
      </c>
      <c r="S3" s="252"/>
      <c r="T3" s="252"/>
      <c r="U3" s="252"/>
      <c r="V3" s="40"/>
    </row>
    <row r="4" spans="4:22" ht="64.5" customHeight="1">
      <c r="D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40"/>
      <c r="S4" s="40"/>
      <c r="T4" s="40"/>
      <c r="U4" s="40"/>
      <c r="V4" s="40"/>
    </row>
    <row r="5" ht="23.25" customHeight="1">
      <c r="G5" s="65"/>
    </row>
    <row r="6" spans="1:21" ht="28.5" customHeight="1">
      <c r="A6" s="293" t="s">
        <v>77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</row>
    <row r="7" spans="1:21" ht="12.75" customHeight="1">
      <c r="A7" s="66"/>
      <c r="B7" s="66"/>
      <c r="E7" s="67"/>
      <c r="F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2" ht="15" customHeight="1">
      <c r="A8" s="278" t="s">
        <v>8</v>
      </c>
      <c r="B8" s="279"/>
      <c r="C8" s="280"/>
      <c r="D8" s="269" t="s">
        <v>48</v>
      </c>
      <c r="E8" s="287" t="s">
        <v>49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92"/>
      <c r="U8" s="292" t="s">
        <v>4</v>
      </c>
      <c r="V8" s="68"/>
    </row>
    <row r="9" spans="1:22" ht="20.25" customHeight="1">
      <c r="A9" s="281"/>
      <c r="B9" s="282"/>
      <c r="C9" s="283"/>
      <c r="D9" s="270"/>
      <c r="E9" s="289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1"/>
      <c r="S9" s="269" t="s">
        <v>74</v>
      </c>
      <c r="T9" s="292"/>
      <c r="U9" s="292"/>
      <c r="V9" s="68"/>
    </row>
    <row r="10" spans="1:21" ht="13.5" customHeight="1">
      <c r="A10" s="281"/>
      <c r="B10" s="282"/>
      <c r="C10" s="283"/>
      <c r="D10" s="270"/>
      <c r="E10" s="277" t="s">
        <v>75</v>
      </c>
      <c r="F10" s="277" t="s">
        <v>76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70"/>
      <c r="T10" s="292"/>
      <c r="U10" s="292"/>
    </row>
    <row r="11" spans="1:21" ht="12" customHeight="1">
      <c r="A11" s="281"/>
      <c r="B11" s="282"/>
      <c r="C11" s="283"/>
      <c r="D11" s="270"/>
      <c r="E11" s="277"/>
      <c r="F11" s="277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92"/>
      <c r="U11" s="292"/>
    </row>
    <row r="12" spans="1:21" ht="15.75" customHeight="1">
      <c r="A12" s="281"/>
      <c r="B12" s="282"/>
      <c r="C12" s="283"/>
      <c r="D12" s="270"/>
      <c r="E12" s="277"/>
      <c r="F12" s="277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92"/>
      <c r="U12" s="292"/>
    </row>
    <row r="13" spans="1:21" ht="369" customHeight="1">
      <c r="A13" s="284"/>
      <c r="B13" s="285"/>
      <c r="C13" s="286"/>
      <c r="D13" s="271"/>
      <c r="E13" s="277"/>
      <c r="F13" s="277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92"/>
      <c r="U13" s="292"/>
    </row>
    <row r="14" spans="1:21" ht="15" customHeight="1">
      <c r="A14" s="274"/>
      <c r="B14" s="275"/>
      <c r="C14" s="276"/>
      <c r="D14" s="77" t="s">
        <v>53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>
        <v>9410</v>
      </c>
      <c r="T14" s="87"/>
      <c r="U14" s="74"/>
    </row>
    <row r="15" spans="1:37" s="76" customFormat="1" ht="36" customHeight="1">
      <c r="A15" s="273" t="s">
        <v>50</v>
      </c>
      <c r="B15" s="273">
        <v>17</v>
      </c>
      <c r="C15" s="273" t="s">
        <v>51</v>
      </c>
      <c r="D15" s="146" t="s">
        <v>52</v>
      </c>
      <c r="E15" s="147">
        <v>350000</v>
      </c>
      <c r="F15" s="147">
        <v>400000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8">
        <v>15249500</v>
      </c>
      <c r="T15" s="149"/>
      <c r="U15" s="150">
        <f>SUM(E15:T15)</f>
        <v>15999500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76" customFormat="1" ht="18.75">
      <c r="A16" s="272"/>
      <c r="B16" s="272"/>
      <c r="C16" s="272"/>
      <c r="D16" s="151" t="s">
        <v>5</v>
      </c>
      <c r="E16" s="152">
        <f aca="true" t="shared" si="0" ref="E16:S16">E15</f>
        <v>350000</v>
      </c>
      <c r="F16" s="152">
        <f t="shared" si="0"/>
        <v>400000</v>
      </c>
      <c r="G16" s="152">
        <f t="shared" si="0"/>
        <v>0</v>
      </c>
      <c r="H16" s="152">
        <f t="shared" si="0"/>
        <v>0</v>
      </c>
      <c r="I16" s="152">
        <f t="shared" si="0"/>
        <v>0</v>
      </c>
      <c r="J16" s="152">
        <f t="shared" si="0"/>
        <v>0</v>
      </c>
      <c r="K16" s="152">
        <f t="shared" si="0"/>
        <v>0</v>
      </c>
      <c r="L16" s="152">
        <f t="shared" si="0"/>
        <v>0</v>
      </c>
      <c r="M16" s="152">
        <f t="shared" si="0"/>
        <v>0</v>
      </c>
      <c r="N16" s="152">
        <f t="shared" si="0"/>
        <v>0</v>
      </c>
      <c r="O16" s="152">
        <f t="shared" si="0"/>
        <v>0</v>
      </c>
      <c r="P16" s="152">
        <f t="shared" si="0"/>
        <v>0</v>
      </c>
      <c r="Q16" s="152">
        <f t="shared" si="0"/>
        <v>0</v>
      </c>
      <c r="R16" s="152">
        <f t="shared" si="0"/>
        <v>0</v>
      </c>
      <c r="S16" s="152">
        <f t="shared" si="0"/>
        <v>15249500</v>
      </c>
      <c r="T16" s="152"/>
      <c r="U16" s="150">
        <f>SUM(E16:T16)</f>
        <v>15999500</v>
      </c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76" customFormat="1" ht="18.75">
      <c r="A17" s="122"/>
      <c r="B17" s="122"/>
      <c r="C17" s="122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76" customFormat="1" ht="18.75">
      <c r="A18" s="122"/>
      <c r="B18" s="122"/>
      <c r="C18" s="122"/>
      <c r="D18" s="153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222" customFormat="1" ht="19.5">
      <c r="A19" s="219" t="s">
        <v>166</v>
      </c>
      <c r="B19" s="219"/>
      <c r="C19" s="219"/>
      <c r="D19" s="153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155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</row>
    <row r="20" spans="1:37" s="76" customFormat="1" ht="18.75">
      <c r="A20" s="122"/>
      <c r="B20" s="122"/>
      <c r="C20" s="122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76" customFormat="1" ht="18.75">
      <c r="A21" s="122"/>
      <c r="B21" s="122"/>
      <c r="C21" s="122"/>
      <c r="D21" s="15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76" customFormat="1" ht="18.75">
      <c r="A22" s="122"/>
      <c r="B22" s="122"/>
      <c r="C22" s="122"/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76" customFormat="1" ht="18.75">
      <c r="A23" s="122"/>
      <c r="B23" s="122"/>
      <c r="C23" s="122"/>
      <c r="D23" s="153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76" customFormat="1" ht="18.75">
      <c r="A24" s="122"/>
      <c r="B24" s="122"/>
      <c r="C24" s="122"/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126" customFormat="1" ht="35.25" customHeight="1">
      <c r="A25" s="122"/>
      <c r="B25" s="122"/>
      <c r="C25" s="122"/>
      <c r="D25" s="156"/>
      <c r="E25" s="157"/>
      <c r="F25" s="157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4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</row>
    <row r="26" spans="1:37" s="217" customFormat="1" ht="35.25" customHeight="1">
      <c r="A26" s="214" t="s">
        <v>99</v>
      </c>
      <c r="B26" s="214"/>
      <c r="C26" s="214"/>
      <c r="D26" s="158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159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</row>
    <row r="27" spans="1:37" ht="12.75">
      <c r="A27" s="70"/>
      <c r="B27" s="70"/>
      <c r="C27" s="70"/>
      <c r="E27" s="71"/>
      <c r="F27" s="71"/>
      <c r="G27" s="71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</row>
    <row r="28" spans="1:35" ht="20.25">
      <c r="A28" s="70"/>
      <c r="B28" s="70"/>
      <c r="C28" s="70"/>
      <c r="E28" s="288"/>
      <c r="F28" s="288"/>
      <c r="G28" s="288"/>
      <c r="H28" s="288"/>
      <c r="I28" s="288"/>
      <c r="J28" s="288"/>
      <c r="K28" s="288"/>
      <c r="L28" s="28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</row>
    <row r="29" spans="1:37" ht="12.75">
      <c r="A29" s="70"/>
      <c r="B29" s="70"/>
      <c r="C29" s="70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</row>
    <row r="30" spans="1:37" ht="12.75">
      <c r="A30" s="70"/>
      <c r="B30" s="70"/>
      <c r="C30" s="70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</row>
    <row r="31" spans="1:36" ht="12.75">
      <c r="A31" s="70"/>
      <c r="B31" s="70"/>
      <c r="C31" s="70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</row>
    <row r="32" spans="1:36" ht="15.75">
      <c r="A32" s="70"/>
      <c r="B32" s="70"/>
      <c r="C32" s="70"/>
      <c r="D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 ht="12.75">
      <c r="A33" s="70"/>
      <c r="B33" s="70"/>
      <c r="C33" s="70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36" ht="12.75">
      <c r="A34" s="70"/>
      <c r="B34" s="70"/>
      <c r="C34" s="70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ht="12.75">
      <c r="A35" s="70"/>
      <c r="B35" s="70"/>
      <c r="C35" s="70"/>
      <c r="E35" s="71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ht="12.75">
      <c r="A36" s="70"/>
      <c r="B36" s="70"/>
      <c r="C36" s="70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ht="12.75">
      <c r="A37" s="70"/>
      <c r="B37" s="70"/>
      <c r="C37" s="70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 ht="12.75">
      <c r="A38" s="70"/>
      <c r="B38" s="70"/>
      <c r="C38" s="7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2.75">
      <c r="A39" s="70"/>
      <c r="B39" s="70"/>
      <c r="C39" s="70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2.75">
      <c r="A40" s="70"/>
      <c r="B40" s="70"/>
      <c r="C40" s="70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ht="12.75">
      <c r="A41" s="70"/>
      <c r="B41" s="70"/>
      <c r="C41" s="70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ht="12.75">
      <c r="A42" s="70"/>
      <c r="B42" s="70"/>
      <c r="C42" s="7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  <row r="43" spans="1:36" ht="12.75">
      <c r="A43" s="70"/>
      <c r="B43" s="70"/>
      <c r="C43" s="70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</row>
    <row r="44" spans="1:36" ht="12.75">
      <c r="A44" s="70"/>
      <c r="B44" s="70"/>
      <c r="C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ht="12.75">
      <c r="A45" s="70"/>
      <c r="B45" s="70"/>
      <c r="C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</row>
    <row r="46" spans="1:36" ht="12.75">
      <c r="A46" s="70"/>
      <c r="B46" s="70"/>
      <c r="C46" s="70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</row>
    <row r="47" spans="1:36" ht="12.75">
      <c r="A47" s="70"/>
      <c r="B47" s="70"/>
      <c r="C47" s="70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</row>
    <row r="48" spans="1:36" ht="12.75">
      <c r="A48" s="70"/>
      <c r="B48" s="70"/>
      <c r="C48" s="7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</row>
    <row r="49" spans="1:36" ht="12.75">
      <c r="A49" s="70"/>
      <c r="B49" s="70"/>
      <c r="C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</row>
    <row r="50" spans="1:36" ht="12.75">
      <c r="A50" s="70"/>
      <c r="B50" s="70"/>
      <c r="C50" s="70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</row>
    <row r="51" spans="1:36" ht="12.75">
      <c r="A51" s="70"/>
      <c r="B51" s="70"/>
      <c r="C51" s="7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</row>
    <row r="52" spans="1:36" ht="12.75">
      <c r="A52" s="70"/>
      <c r="B52" s="70"/>
      <c r="C52" s="70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</row>
    <row r="53" spans="1:36" ht="12.75">
      <c r="A53" s="70"/>
      <c r="B53" s="70"/>
      <c r="C53" s="70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</row>
    <row r="54" spans="1:36" ht="12.75">
      <c r="A54" s="70"/>
      <c r="B54" s="70"/>
      <c r="C54" s="70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</row>
    <row r="55" spans="1:36" ht="12.75">
      <c r="A55" s="70"/>
      <c r="B55" s="70"/>
      <c r="C55" s="70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</row>
    <row r="56" spans="1:36" ht="12.75">
      <c r="A56" s="70"/>
      <c r="B56" s="70"/>
      <c r="C56" s="70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</row>
    <row r="57" spans="1:36" ht="12.75">
      <c r="A57" s="70"/>
      <c r="B57" s="70"/>
      <c r="C57" s="70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</row>
    <row r="58" spans="1:36" ht="12.75">
      <c r="A58" s="70"/>
      <c r="B58" s="70"/>
      <c r="C58" s="70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</row>
    <row r="59" spans="1:36" ht="12.75">
      <c r="A59" s="70"/>
      <c r="B59" s="70"/>
      <c r="C59" s="70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</row>
    <row r="60" spans="1:36" ht="12.75">
      <c r="A60" s="70"/>
      <c r="B60" s="70"/>
      <c r="C60" s="70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</row>
    <row r="61" spans="1:36" ht="12.75">
      <c r="A61" s="70"/>
      <c r="B61" s="70"/>
      <c r="C61" s="70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</row>
    <row r="62" spans="1:36" ht="12.75">
      <c r="A62" s="70"/>
      <c r="B62" s="70"/>
      <c r="C62" s="70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</row>
    <row r="63" spans="1:36" ht="12.75">
      <c r="A63" s="70"/>
      <c r="B63" s="70"/>
      <c r="C63" s="70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</row>
    <row r="64" spans="1:36" ht="12.75">
      <c r="A64" s="70"/>
      <c r="B64" s="70"/>
      <c r="C64" s="70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</row>
    <row r="65" spans="1:36" ht="12.75">
      <c r="A65" s="70"/>
      <c r="B65" s="70"/>
      <c r="C65" s="70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</row>
    <row r="66" spans="1:36" ht="12.75">
      <c r="A66" s="70"/>
      <c r="B66" s="70"/>
      <c r="C66" s="70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</row>
    <row r="67" spans="1:36" ht="12.75">
      <c r="A67" s="70"/>
      <c r="B67" s="70"/>
      <c r="C67" s="70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</row>
    <row r="68" spans="1:36" ht="12.75">
      <c r="A68" s="70"/>
      <c r="B68" s="70"/>
      <c r="C68" s="70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</row>
    <row r="69" spans="1:36" ht="12.75">
      <c r="A69" s="70"/>
      <c r="B69" s="70"/>
      <c r="C69" s="70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</row>
    <row r="70" spans="1:36" ht="12.75">
      <c r="A70" s="70"/>
      <c r="B70" s="70"/>
      <c r="C70" s="70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</row>
    <row r="71" spans="1:36" ht="12.75">
      <c r="A71" s="70"/>
      <c r="B71" s="70"/>
      <c r="C71" s="70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</row>
    <row r="72" spans="1:36" ht="12.75">
      <c r="A72" s="70"/>
      <c r="B72" s="70"/>
      <c r="C72" s="70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</row>
    <row r="73" spans="1:36" ht="12.75">
      <c r="A73" s="70"/>
      <c r="B73" s="70"/>
      <c r="C73" s="70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</row>
    <row r="74" spans="1:36" ht="12.75">
      <c r="A74" s="70"/>
      <c r="B74" s="70"/>
      <c r="C74" s="70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</row>
    <row r="75" spans="1:36" ht="12.75">
      <c r="A75" s="70"/>
      <c r="B75" s="70"/>
      <c r="C75" s="70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</row>
    <row r="76" spans="1:36" ht="12.75">
      <c r="A76" s="70"/>
      <c r="B76" s="70"/>
      <c r="C76" s="70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</row>
    <row r="77" spans="1:36" ht="12.75">
      <c r="A77" s="70"/>
      <c r="B77" s="70"/>
      <c r="C77" s="70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</row>
    <row r="78" spans="1:36" ht="12.75">
      <c r="A78" s="70"/>
      <c r="B78" s="70"/>
      <c r="C78" s="70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</row>
    <row r="79" spans="1:36" ht="12.75">
      <c r="A79" s="70"/>
      <c r="B79" s="70"/>
      <c r="C79" s="70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</row>
    <row r="80" spans="1:36" ht="12.75">
      <c r="A80" s="70"/>
      <c r="B80" s="70"/>
      <c r="C80" s="70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</row>
    <row r="81" spans="1:36" ht="12.75">
      <c r="A81" s="70"/>
      <c r="B81" s="70"/>
      <c r="C81" s="70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</row>
    <row r="82" spans="1:36" ht="12.75">
      <c r="A82" s="70"/>
      <c r="B82" s="70"/>
      <c r="C82" s="70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</row>
    <row r="83" spans="1:36" ht="12.75">
      <c r="A83" s="70"/>
      <c r="B83" s="70"/>
      <c r="C83" s="70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</row>
    <row r="84" spans="1:36" ht="12.75">
      <c r="A84" s="70"/>
      <c r="B84" s="70"/>
      <c r="C84" s="70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</row>
    <row r="85" spans="1:36" ht="12.75">
      <c r="A85" s="70"/>
      <c r="B85" s="70"/>
      <c r="C85" s="70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</row>
    <row r="86" spans="1:36" ht="12.75">
      <c r="A86" s="70"/>
      <c r="B86" s="70"/>
      <c r="C86" s="70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</row>
    <row r="87" spans="1:36" ht="12.75">
      <c r="A87" s="70"/>
      <c r="B87" s="70"/>
      <c r="C87" s="70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</row>
    <row r="88" spans="1:36" ht="12.75">
      <c r="A88" s="70"/>
      <c r="B88" s="70"/>
      <c r="C88" s="70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</row>
    <row r="89" spans="1:36" ht="12.75">
      <c r="A89" s="70"/>
      <c r="B89" s="70"/>
      <c r="C89" s="70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</row>
    <row r="90" spans="1:36" ht="12.75">
      <c r="A90" s="70"/>
      <c r="B90" s="70"/>
      <c r="C90" s="70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</row>
    <row r="91" spans="1:36" ht="12.75">
      <c r="A91" s="70"/>
      <c r="B91" s="70"/>
      <c r="C91" s="70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</row>
    <row r="92" spans="1:36" ht="12.75">
      <c r="A92" s="70"/>
      <c r="B92" s="70"/>
      <c r="C92" s="70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</row>
    <row r="93" spans="1:36" ht="12.75">
      <c r="A93" s="70"/>
      <c r="B93" s="70"/>
      <c r="C93" s="70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</row>
    <row r="94" spans="1:36" ht="12.75">
      <c r="A94" s="70"/>
      <c r="B94" s="70"/>
      <c r="C94" s="70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</row>
    <row r="95" spans="1:36" ht="12.75">
      <c r="A95" s="70"/>
      <c r="B95" s="70"/>
      <c r="C95" s="70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</row>
    <row r="96" spans="1:36" ht="12.75">
      <c r="A96" s="70"/>
      <c r="B96" s="70"/>
      <c r="C96" s="70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</row>
    <row r="97" spans="1:36" ht="12.75">
      <c r="A97" s="70"/>
      <c r="B97" s="70"/>
      <c r="C97" s="70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</row>
    <row r="98" spans="1:36" ht="12.75">
      <c r="A98" s="70"/>
      <c r="B98" s="70"/>
      <c r="C98" s="70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</row>
    <row r="99" spans="1:36" ht="12.75">
      <c r="A99" s="70"/>
      <c r="B99" s="70"/>
      <c r="C99" s="70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</row>
    <row r="100" spans="1:36" ht="12.75">
      <c r="A100" s="70"/>
      <c r="B100" s="70"/>
      <c r="C100" s="70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</row>
    <row r="101" spans="1:36" ht="12.75">
      <c r="A101" s="70"/>
      <c r="B101" s="70"/>
      <c r="C101" s="70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</row>
    <row r="102" spans="1:36" ht="12.75">
      <c r="A102" s="70"/>
      <c r="B102" s="70"/>
      <c r="C102" s="70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</row>
    <row r="103" spans="1:36" ht="12.75">
      <c r="A103" s="70"/>
      <c r="B103" s="70"/>
      <c r="C103" s="70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</row>
    <row r="104" spans="1:36" ht="12.75">
      <c r="A104" s="70"/>
      <c r="B104" s="70"/>
      <c r="C104" s="70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</row>
    <row r="105" spans="1:3" ht="12.75">
      <c r="A105" s="70"/>
      <c r="B105" s="70"/>
      <c r="C105" s="70"/>
    </row>
    <row r="106" spans="1:3" ht="12.75">
      <c r="A106" s="70"/>
      <c r="B106" s="70"/>
      <c r="C106" s="70"/>
    </row>
    <row r="107" spans="1:3" ht="12.75">
      <c r="A107" s="70"/>
      <c r="B107" s="70"/>
      <c r="C107" s="70"/>
    </row>
    <row r="108" spans="1:3" ht="12.75">
      <c r="A108" s="70"/>
      <c r="B108" s="70"/>
      <c r="C108" s="70"/>
    </row>
    <row r="109" spans="1:3" ht="12.75">
      <c r="A109" s="70"/>
      <c r="B109" s="70"/>
      <c r="C109" s="70"/>
    </row>
    <row r="110" spans="1:3" ht="12.75">
      <c r="A110" s="70"/>
      <c r="B110" s="70"/>
      <c r="C110" s="70"/>
    </row>
    <row r="111" spans="1:3" ht="12.75">
      <c r="A111" s="70"/>
      <c r="B111" s="70"/>
      <c r="C111" s="70"/>
    </row>
    <row r="112" spans="1:3" ht="12.75">
      <c r="A112" s="70"/>
      <c r="B112" s="70"/>
      <c r="C112" s="70"/>
    </row>
    <row r="113" spans="1:3" ht="12.75">
      <c r="A113" s="70"/>
      <c r="B113" s="70"/>
      <c r="C113" s="70"/>
    </row>
    <row r="114" spans="1:3" ht="12.75">
      <c r="A114" s="70"/>
      <c r="B114" s="70"/>
      <c r="C114" s="70"/>
    </row>
    <row r="115" spans="1:3" ht="12.75">
      <c r="A115" s="70"/>
      <c r="B115" s="70"/>
      <c r="C115" s="70"/>
    </row>
    <row r="116" spans="1:3" ht="12.75">
      <c r="A116" s="70"/>
      <c r="B116" s="70"/>
      <c r="C116" s="70"/>
    </row>
    <row r="117" spans="1:3" ht="12.75">
      <c r="A117" s="70"/>
      <c r="B117" s="70"/>
      <c r="C117" s="70"/>
    </row>
    <row r="118" spans="1:3" ht="12.75">
      <c r="A118" s="70"/>
      <c r="B118" s="70"/>
      <c r="C118" s="70"/>
    </row>
    <row r="119" spans="1:3" ht="12.75">
      <c r="A119" s="70"/>
      <c r="B119" s="70"/>
      <c r="C119" s="70"/>
    </row>
    <row r="120" spans="1:3" ht="12.75">
      <c r="A120" s="70"/>
      <c r="B120" s="70"/>
      <c r="C120" s="70"/>
    </row>
    <row r="121" spans="1:3" ht="12.75">
      <c r="A121" s="70"/>
      <c r="B121" s="70"/>
      <c r="C121" s="70"/>
    </row>
    <row r="122" spans="1:3" ht="12.75">
      <c r="A122" s="70"/>
      <c r="B122" s="70"/>
      <c r="C122" s="70"/>
    </row>
    <row r="123" spans="1:3" ht="12.75">
      <c r="A123" s="70"/>
      <c r="B123" s="70"/>
      <c r="C123" s="70"/>
    </row>
    <row r="124" spans="1:3" ht="12.75">
      <c r="A124" s="70"/>
      <c r="B124" s="70"/>
      <c r="C124" s="70"/>
    </row>
    <row r="125" spans="1:3" ht="12.75">
      <c r="A125" s="70"/>
      <c r="B125" s="70"/>
      <c r="C125" s="70"/>
    </row>
    <row r="126" spans="1:3" ht="12.75">
      <c r="A126" s="70"/>
      <c r="B126" s="70"/>
      <c r="C126" s="70"/>
    </row>
    <row r="127" spans="1:3" ht="12.75">
      <c r="A127" s="70"/>
      <c r="B127" s="70"/>
      <c r="C127" s="70"/>
    </row>
    <row r="128" spans="1:3" ht="12.75">
      <c r="A128" s="70"/>
      <c r="B128" s="70"/>
      <c r="C128" s="70"/>
    </row>
    <row r="129" spans="1:3" ht="12.75">
      <c r="A129" s="70"/>
      <c r="B129" s="70"/>
      <c r="C129" s="70"/>
    </row>
    <row r="130" spans="1:3" ht="12.75">
      <c r="A130" s="70"/>
      <c r="B130" s="70"/>
      <c r="C130" s="70"/>
    </row>
    <row r="131" spans="1:3" ht="12.75">
      <c r="A131" s="70"/>
      <c r="B131" s="70"/>
      <c r="C131" s="70"/>
    </row>
    <row r="132" spans="1:3" ht="12.75">
      <c r="A132" s="70"/>
      <c r="B132" s="70"/>
      <c r="C132" s="70"/>
    </row>
    <row r="133" spans="1:3" ht="12.75">
      <c r="A133" s="70"/>
      <c r="B133" s="70"/>
      <c r="C133" s="70"/>
    </row>
    <row r="134" spans="1:3" ht="12.75">
      <c r="A134" s="70"/>
      <c r="B134" s="70"/>
      <c r="C134" s="70"/>
    </row>
    <row r="135" spans="1:3" ht="12.75">
      <c r="A135" s="70"/>
      <c r="B135" s="70"/>
      <c r="C135" s="70"/>
    </row>
    <row r="136" spans="1:3" ht="12.75">
      <c r="A136" s="70"/>
      <c r="B136" s="70"/>
      <c r="C136" s="70"/>
    </row>
    <row r="137" spans="1:3" ht="12.75">
      <c r="A137" s="70"/>
      <c r="B137" s="70"/>
      <c r="C137" s="70"/>
    </row>
    <row r="138" spans="1:3" ht="12.75">
      <c r="A138" s="70"/>
      <c r="B138" s="70"/>
      <c r="C138" s="70"/>
    </row>
    <row r="139" spans="1:3" ht="12.75">
      <c r="A139" s="70"/>
      <c r="B139" s="70"/>
      <c r="C139" s="70"/>
    </row>
    <row r="140" spans="1:3" ht="12.75">
      <c r="A140" s="70"/>
      <c r="B140" s="70"/>
      <c r="C140" s="70"/>
    </row>
    <row r="141" spans="1:3" ht="12.75">
      <c r="A141" s="70"/>
      <c r="B141" s="70"/>
      <c r="C141" s="70"/>
    </row>
    <row r="142" spans="1:3" ht="12.75">
      <c r="A142" s="70"/>
      <c r="B142" s="70"/>
      <c r="C142" s="70"/>
    </row>
    <row r="143" spans="1:3" ht="12.75">
      <c r="A143" s="70"/>
      <c r="B143" s="70"/>
      <c r="C143" s="70"/>
    </row>
    <row r="144" spans="1:3" ht="12.75">
      <c r="A144" s="70"/>
      <c r="B144" s="70"/>
      <c r="C144" s="70"/>
    </row>
    <row r="145" spans="1:3" ht="12.75">
      <c r="A145" s="70"/>
      <c r="B145" s="70"/>
      <c r="C145" s="70"/>
    </row>
    <row r="146" spans="1:3" ht="12.75">
      <c r="A146" s="70"/>
      <c r="B146" s="70"/>
      <c r="C146" s="70"/>
    </row>
    <row r="147" spans="1:3" ht="12.75">
      <c r="A147" s="70"/>
      <c r="B147" s="70"/>
      <c r="C147" s="70"/>
    </row>
    <row r="148" spans="1:3" ht="12.75">
      <c r="A148" s="70"/>
      <c r="B148" s="70"/>
      <c r="C148" s="70"/>
    </row>
    <row r="149" spans="1:3" ht="12.75">
      <c r="A149" s="70"/>
      <c r="B149" s="70"/>
      <c r="C149" s="70"/>
    </row>
    <row r="150" spans="1:3" ht="12.75">
      <c r="A150" s="70"/>
      <c r="B150" s="70"/>
      <c r="C150" s="70"/>
    </row>
    <row r="151" spans="1:3" ht="12.75">
      <c r="A151" s="70"/>
      <c r="B151" s="70"/>
      <c r="C151" s="70"/>
    </row>
    <row r="152" spans="1:3" ht="12.75">
      <c r="A152" s="70"/>
      <c r="B152" s="70"/>
      <c r="C152" s="70"/>
    </row>
    <row r="153" spans="1:3" ht="12.75">
      <c r="A153" s="70"/>
      <c r="B153" s="70"/>
      <c r="C153" s="70"/>
    </row>
    <row r="154" spans="1:3" ht="12.75">
      <c r="A154" s="70"/>
      <c r="B154" s="70"/>
      <c r="C154" s="70"/>
    </row>
    <row r="155" spans="1:3" ht="12.75">
      <c r="A155" s="70"/>
      <c r="B155" s="70"/>
      <c r="C155" s="70"/>
    </row>
    <row r="156" spans="1:3" ht="12.75">
      <c r="A156" s="70"/>
      <c r="B156" s="70"/>
      <c r="C156" s="70"/>
    </row>
    <row r="157" spans="1:3" ht="12.75">
      <c r="A157" s="70"/>
      <c r="B157" s="70"/>
      <c r="C157" s="70"/>
    </row>
    <row r="158" spans="1:3" ht="12.75">
      <c r="A158" s="70"/>
      <c r="B158" s="70"/>
      <c r="C158" s="70"/>
    </row>
    <row r="159" spans="1:3" ht="12.75">
      <c r="A159" s="70"/>
      <c r="B159" s="70"/>
      <c r="C159" s="70"/>
    </row>
    <row r="160" spans="1:3" ht="12.75">
      <c r="A160" s="70"/>
      <c r="B160" s="70"/>
      <c r="C160" s="70"/>
    </row>
    <row r="161" spans="1:3" ht="12.75">
      <c r="A161" s="70"/>
      <c r="B161" s="70"/>
      <c r="C161" s="70"/>
    </row>
    <row r="162" spans="1:3" ht="12.75">
      <c r="A162" s="70"/>
      <c r="B162" s="70"/>
      <c r="C162" s="70"/>
    </row>
    <row r="163" spans="1:3" ht="12.75">
      <c r="A163" s="70"/>
      <c r="B163" s="70"/>
      <c r="C163" s="70"/>
    </row>
    <row r="164" spans="1:3" ht="12.75">
      <c r="A164" s="70"/>
      <c r="B164" s="70"/>
      <c r="C164" s="70"/>
    </row>
    <row r="165" spans="1:3" ht="12.75">
      <c r="A165" s="70"/>
      <c r="B165" s="70"/>
      <c r="C165" s="70"/>
    </row>
    <row r="166" spans="1:3" ht="12.75">
      <c r="A166" s="70"/>
      <c r="B166" s="70"/>
      <c r="C166" s="70"/>
    </row>
    <row r="167" spans="1:3" ht="12.75">
      <c r="A167" s="70"/>
      <c r="B167" s="70"/>
      <c r="C167" s="70"/>
    </row>
    <row r="168" spans="1:3" ht="12.75">
      <c r="A168" s="70"/>
      <c r="B168" s="70"/>
      <c r="C168" s="70"/>
    </row>
    <row r="169" spans="1:3" ht="12.75">
      <c r="A169" s="70"/>
      <c r="B169" s="70"/>
      <c r="C169" s="70"/>
    </row>
    <row r="170" spans="1:3" ht="12.75">
      <c r="A170" s="70"/>
      <c r="B170" s="70"/>
      <c r="C170" s="70"/>
    </row>
    <row r="171" spans="1:3" ht="12.75">
      <c r="A171" s="70"/>
      <c r="B171" s="70"/>
      <c r="C171" s="70"/>
    </row>
    <row r="172" spans="1:3" ht="12.75">
      <c r="A172" s="70"/>
      <c r="B172" s="70"/>
      <c r="C172" s="70"/>
    </row>
    <row r="173" spans="1:3" ht="12.75">
      <c r="A173" s="70"/>
      <c r="B173" s="70"/>
      <c r="C173" s="70"/>
    </row>
    <row r="174" spans="1:3" ht="12.75">
      <c r="A174" s="70"/>
      <c r="B174" s="70"/>
      <c r="C174" s="70"/>
    </row>
    <row r="175" spans="1:3" ht="12.75">
      <c r="A175" s="70"/>
      <c r="B175" s="70"/>
      <c r="C175" s="70"/>
    </row>
    <row r="176" spans="1:3" ht="12.75">
      <c r="A176" s="70"/>
      <c r="B176" s="70"/>
      <c r="C176" s="70"/>
    </row>
    <row r="177" spans="1:3" ht="12.75">
      <c r="A177" s="70"/>
      <c r="B177" s="70"/>
      <c r="C177" s="70"/>
    </row>
    <row r="178" spans="1:3" ht="12.75">
      <c r="A178" s="70"/>
      <c r="B178" s="70"/>
      <c r="C178" s="70"/>
    </row>
    <row r="179" spans="1:3" ht="12.75">
      <c r="A179" s="70"/>
      <c r="B179" s="70"/>
      <c r="C179" s="70"/>
    </row>
    <row r="180" spans="1:3" ht="12.75">
      <c r="A180" s="70"/>
      <c r="B180" s="70"/>
      <c r="C180" s="70"/>
    </row>
    <row r="181" spans="1:3" ht="12.75">
      <c r="A181" s="70"/>
      <c r="B181" s="70"/>
      <c r="C181" s="70"/>
    </row>
    <row r="182" spans="1:3" ht="12.75">
      <c r="A182" s="70"/>
      <c r="B182" s="70"/>
      <c r="C182" s="70"/>
    </row>
    <row r="183" spans="1:3" ht="12.75">
      <c r="A183" s="70"/>
      <c r="B183" s="70"/>
      <c r="C183" s="70"/>
    </row>
    <row r="184" spans="1:3" ht="12.75">
      <c r="A184" s="70"/>
      <c r="B184" s="70"/>
      <c r="C184" s="70"/>
    </row>
    <row r="185" spans="1:3" ht="12.75">
      <c r="A185" s="70"/>
      <c r="B185" s="70"/>
      <c r="C185" s="70"/>
    </row>
    <row r="186" spans="1:3" ht="12.75">
      <c r="A186" s="70"/>
      <c r="B186" s="70"/>
      <c r="C186" s="70"/>
    </row>
    <row r="187" spans="1:3" ht="12.75">
      <c r="A187" s="70"/>
      <c r="B187" s="70"/>
      <c r="C187" s="70"/>
    </row>
    <row r="188" spans="1:3" ht="12.75">
      <c r="A188" s="70"/>
      <c r="B188" s="70"/>
      <c r="C188" s="70"/>
    </row>
    <row r="189" spans="1:3" ht="12.75">
      <c r="A189" s="70"/>
      <c r="B189" s="70"/>
      <c r="C189" s="70"/>
    </row>
    <row r="190" spans="1:3" ht="12.75">
      <c r="A190" s="70"/>
      <c r="B190" s="70"/>
      <c r="C190" s="70"/>
    </row>
    <row r="191" spans="1:3" ht="12.75">
      <c r="A191" s="70"/>
      <c r="B191" s="70"/>
      <c r="C191" s="70"/>
    </row>
    <row r="192" spans="1:3" ht="12.75">
      <c r="A192" s="70"/>
      <c r="B192" s="70"/>
      <c r="C192" s="70"/>
    </row>
    <row r="193" spans="1:3" ht="12.75">
      <c r="A193" s="70"/>
      <c r="B193" s="70"/>
      <c r="C193" s="70"/>
    </row>
    <row r="194" spans="1:3" ht="12.75">
      <c r="A194" s="70"/>
      <c r="B194" s="70"/>
      <c r="C194" s="70"/>
    </row>
    <row r="195" spans="1:3" ht="12.75">
      <c r="A195" s="70"/>
      <c r="B195" s="70"/>
      <c r="C195" s="70"/>
    </row>
    <row r="196" spans="1:3" ht="12.75">
      <c r="A196" s="70"/>
      <c r="B196" s="70"/>
      <c r="C196" s="70"/>
    </row>
    <row r="197" spans="1:3" ht="12.75">
      <c r="A197" s="70"/>
      <c r="B197" s="70"/>
      <c r="C197" s="70"/>
    </row>
    <row r="198" spans="1:3" ht="12.75">
      <c r="A198" s="70"/>
      <c r="B198" s="70"/>
      <c r="C198" s="70"/>
    </row>
    <row r="199" spans="1:3" ht="12.75">
      <c r="A199" s="70"/>
      <c r="B199" s="70"/>
      <c r="C199" s="70"/>
    </row>
    <row r="200" spans="1:3" ht="12.75">
      <c r="A200" s="70"/>
      <c r="B200" s="70"/>
      <c r="C200" s="70"/>
    </row>
    <row r="201" spans="1:3" ht="12.75">
      <c r="A201" s="70"/>
      <c r="B201" s="70"/>
      <c r="C201" s="70"/>
    </row>
    <row r="202" spans="1:3" ht="12.75">
      <c r="A202" s="70"/>
      <c r="B202" s="70"/>
      <c r="C202" s="70"/>
    </row>
    <row r="203" spans="1:3" ht="12.75">
      <c r="A203" s="70"/>
      <c r="B203" s="70"/>
      <c r="C203" s="70"/>
    </row>
    <row r="204" spans="1:3" ht="12.75">
      <c r="A204" s="70"/>
      <c r="B204" s="70"/>
      <c r="C204" s="70"/>
    </row>
    <row r="205" spans="1:3" ht="12.75">
      <c r="A205" s="70"/>
      <c r="B205" s="70"/>
      <c r="C205" s="70"/>
    </row>
    <row r="206" spans="1:3" ht="12.75">
      <c r="A206" s="70"/>
      <c r="B206" s="70"/>
      <c r="C206" s="70"/>
    </row>
    <row r="207" spans="1:3" ht="12.75">
      <c r="A207" s="70"/>
      <c r="B207" s="70"/>
      <c r="C207" s="70"/>
    </row>
    <row r="208" spans="1:3" ht="12.75">
      <c r="A208" s="70"/>
      <c r="B208" s="70"/>
      <c r="C208" s="70"/>
    </row>
    <row r="209" spans="1:3" ht="12.75">
      <c r="A209" s="70"/>
      <c r="B209" s="70"/>
      <c r="C209" s="70"/>
    </row>
    <row r="210" spans="1:3" ht="12.75">
      <c r="A210" s="70"/>
      <c r="B210" s="70"/>
      <c r="C210" s="70"/>
    </row>
    <row r="211" spans="1:3" ht="12.75">
      <c r="A211" s="70"/>
      <c r="B211" s="70"/>
      <c r="C211" s="70"/>
    </row>
    <row r="212" spans="1:3" ht="12.75">
      <c r="A212" s="70"/>
      <c r="B212" s="70"/>
      <c r="C212" s="70"/>
    </row>
    <row r="213" spans="1:3" ht="12.75">
      <c r="A213" s="70"/>
      <c r="B213" s="70"/>
      <c r="C213" s="70"/>
    </row>
    <row r="214" spans="1:3" ht="12.75">
      <c r="A214" s="70"/>
      <c r="B214" s="70"/>
      <c r="C214" s="70"/>
    </row>
    <row r="215" spans="1:3" ht="12.75">
      <c r="A215" s="70"/>
      <c r="B215" s="70"/>
      <c r="C215" s="70"/>
    </row>
    <row r="216" spans="1:3" ht="12.75">
      <c r="A216" s="70"/>
      <c r="B216" s="70"/>
      <c r="C216" s="70"/>
    </row>
    <row r="217" spans="1:3" ht="12.75">
      <c r="A217" s="70"/>
      <c r="B217" s="70"/>
      <c r="C217" s="70"/>
    </row>
    <row r="218" spans="1:3" ht="12.75">
      <c r="A218" s="70"/>
      <c r="B218" s="70"/>
      <c r="C218" s="70"/>
    </row>
    <row r="219" spans="1:3" ht="12.75">
      <c r="A219" s="70"/>
      <c r="B219" s="70"/>
      <c r="C219" s="70"/>
    </row>
    <row r="220" spans="1:3" ht="12.75">
      <c r="A220" s="70"/>
      <c r="B220" s="70"/>
      <c r="C220" s="70"/>
    </row>
    <row r="221" spans="1:3" ht="12.75">
      <c r="A221" s="70"/>
      <c r="B221" s="70"/>
      <c r="C221" s="70"/>
    </row>
    <row r="222" spans="1:3" ht="12.75">
      <c r="A222" s="70"/>
      <c r="B222" s="70"/>
      <c r="C222" s="70"/>
    </row>
    <row r="223" spans="1:3" ht="12.75">
      <c r="A223" s="70"/>
      <c r="B223" s="70"/>
      <c r="C223" s="70"/>
    </row>
    <row r="224" spans="1:3" ht="12.75">
      <c r="A224" s="70"/>
      <c r="B224" s="70"/>
      <c r="C224" s="70"/>
    </row>
    <row r="225" spans="1:3" ht="12.75">
      <c r="A225" s="70"/>
      <c r="B225" s="70"/>
      <c r="C225" s="70"/>
    </row>
    <row r="226" spans="1:3" ht="12.75">
      <c r="A226" s="70"/>
      <c r="B226" s="70"/>
      <c r="C226" s="70"/>
    </row>
    <row r="227" spans="1:3" ht="12.75">
      <c r="A227" s="70"/>
      <c r="B227" s="70"/>
      <c r="C227" s="70"/>
    </row>
    <row r="228" spans="1:3" ht="12.75">
      <c r="A228" s="70"/>
      <c r="B228" s="70"/>
      <c r="C228" s="70"/>
    </row>
    <row r="229" spans="1:3" ht="12.75">
      <c r="A229" s="70"/>
      <c r="B229" s="70"/>
      <c r="C229" s="70"/>
    </row>
    <row r="230" spans="1:3" ht="12.75">
      <c r="A230" s="70"/>
      <c r="B230" s="70"/>
      <c r="C230" s="70"/>
    </row>
    <row r="231" spans="1:3" ht="12.75">
      <c r="A231" s="70"/>
      <c r="B231" s="70"/>
      <c r="C231" s="70"/>
    </row>
    <row r="232" spans="1:3" ht="12.75">
      <c r="A232" s="70"/>
      <c r="B232" s="70"/>
      <c r="C232" s="70"/>
    </row>
    <row r="233" spans="1:3" ht="12.75">
      <c r="A233" s="70"/>
      <c r="B233" s="70"/>
      <c r="C233" s="70"/>
    </row>
    <row r="234" spans="1:3" ht="12.75">
      <c r="A234" s="70"/>
      <c r="B234" s="70"/>
      <c r="C234" s="70"/>
    </row>
    <row r="235" spans="1:3" ht="12.75">
      <c r="A235" s="70"/>
      <c r="B235" s="70"/>
      <c r="C235" s="70"/>
    </row>
    <row r="236" spans="1:3" ht="12.75">
      <c r="A236" s="70"/>
      <c r="B236" s="70"/>
      <c r="C236" s="70"/>
    </row>
    <row r="237" spans="1:3" ht="12.75">
      <c r="A237" s="70"/>
      <c r="B237" s="70"/>
      <c r="C237" s="70"/>
    </row>
    <row r="238" spans="1:3" ht="12.75">
      <c r="A238" s="70"/>
      <c r="B238" s="70"/>
      <c r="C238" s="70"/>
    </row>
    <row r="239" spans="1:3" ht="12.75">
      <c r="A239" s="70"/>
      <c r="B239" s="70"/>
      <c r="C239" s="70"/>
    </row>
    <row r="240" spans="1:3" ht="12.75">
      <c r="A240" s="70"/>
      <c r="B240" s="70"/>
      <c r="C240" s="70"/>
    </row>
    <row r="241" spans="1:3" ht="12.75">
      <c r="A241" s="70"/>
      <c r="B241" s="70"/>
      <c r="C241" s="70"/>
    </row>
    <row r="242" spans="1:3" ht="12.75">
      <c r="A242" s="70"/>
      <c r="B242" s="70"/>
      <c r="C242" s="70"/>
    </row>
    <row r="243" spans="1:3" ht="12.75">
      <c r="A243" s="70"/>
      <c r="B243" s="70"/>
      <c r="C243" s="70"/>
    </row>
    <row r="244" spans="1:3" ht="12.75">
      <c r="A244" s="70"/>
      <c r="B244" s="70"/>
      <c r="C244" s="70"/>
    </row>
    <row r="245" spans="1:3" ht="12.75">
      <c r="A245" s="70"/>
      <c r="B245" s="70"/>
      <c r="C245" s="70"/>
    </row>
    <row r="246" spans="1:3" ht="12.75">
      <c r="A246" s="70"/>
      <c r="B246" s="70"/>
      <c r="C246" s="70"/>
    </row>
    <row r="247" spans="1:3" ht="12.75">
      <c r="A247" s="70"/>
      <c r="B247" s="70"/>
      <c r="C247" s="70"/>
    </row>
    <row r="248" spans="1:3" ht="12.75">
      <c r="A248" s="70"/>
      <c r="B248" s="70"/>
      <c r="C248" s="70"/>
    </row>
    <row r="249" spans="1:3" ht="12.75">
      <c r="A249" s="70"/>
      <c r="B249" s="70"/>
      <c r="C249" s="70"/>
    </row>
    <row r="250" spans="1:3" ht="12.75">
      <c r="A250" s="70"/>
      <c r="B250" s="70"/>
      <c r="C250" s="70"/>
    </row>
    <row r="251" spans="1:3" ht="12.75">
      <c r="A251" s="70"/>
      <c r="B251" s="70"/>
      <c r="C251" s="70"/>
    </row>
    <row r="252" spans="1:3" ht="12.75">
      <c r="A252" s="70"/>
      <c r="B252" s="70"/>
      <c r="C252" s="70"/>
    </row>
    <row r="253" spans="1:3" ht="12.75">
      <c r="A253" s="70"/>
      <c r="B253" s="70"/>
      <c r="C253" s="70"/>
    </row>
    <row r="254" spans="1:3" ht="12.75">
      <c r="A254" s="70"/>
      <c r="B254" s="70"/>
      <c r="C254" s="70"/>
    </row>
    <row r="255" spans="1:3" ht="12.75">
      <c r="A255" s="70"/>
      <c r="B255" s="70"/>
      <c r="C255" s="70"/>
    </row>
    <row r="256" spans="1:3" ht="12.75">
      <c r="A256" s="70"/>
      <c r="B256" s="70"/>
      <c r="C256" s="70"/>
    </row>
    <row r="257" spans="1:3" ht="12.75">
      <c r="A257" s="70"/>
      <c r="B257" s="70"/>
      <c r="C257" s="70"/>
    </row>
    <row r="258" spans="1:3" ht="12.75">
      <c r="A258" s="70"/>
      <c r="B258" s="70"/>
      <c r="C258" s="70"/>
    </row>
    <row r="259" spans="1:3" ht="12.75">
      <c r="A259" s="70"/>
      <c r="B259" s="70"/>
      <c r="C259" s="70"/>
    </row>
    <row r="260" spans="1:3" ht="12.75">
      <c r="A260" s="70"/>
      <c r="B260" s="70"/>
      <c r="C260" s="70"/>
    </row>
    <row r="261" spans="1:3" ht="12.75">
      <c r="A261" s="70"/>
      <c r="B261" s="70"/>
      <c r="C261" s="70"/>
    </row>
    <row r="262" spans="1:3" ht="12.75">
      <c r="A262" s="70"/>
      <c r="B262" s="70"/>
      <c r="C262" s="70"/>
    </row>
    <row r="263" spans="1:3" ht="12.75">
      <c r="A263" s="70"/>
      <c r="B263" s="70"/>
      <c r="C263" s="70"/>
    </row>
  </sheetData>
  <sheetProtection/>
  <mergeCells count="27">
    <mergeCell ref="R3:U3"/>
    <mergeCell ref="E28:L28"/>
    <mergeCell ref="E9:R9"/>
    <mergeCell ref="R10:R13"/>
    <mergeCell ref="Q10:Q13"/>
    <mergeCell ref="P10:P13"/>
    <mergeCell ref="U8:U13"/>
    <mergeCell ref="A6:U6"/>
    <mergeCell ref="T8:T13"/>
    <mergeCell ref="K10:K13"/>
    <mergeCell ref="A16:C16"/>
    <mergeCell ref="A15:C15"/>
    <mergeCell ref="A14:C14"/>
    <mergeCell ref="E10:E13"/>
    <mergeCell ref="F10:F13"/>
    <mergeCell ref="A8:C13"/>
    <mergeCell ref="D8:D13"/>
    <mergeCell ref="E8:S8"/>
    <mergeCell ref="S9:S13"/>
    <mergeCell ref="J10:J13"/>
    <mergeCell ref="O10:O13"/>
    <mergeCell ref="N10:N13"/>
    <mergeCell ref="M10:M13"/>
    <mergeCell ref="L10:L13"/>
    <mergeCell ref="G10:G13"/>
    <mergeCell ref="H10:H13"/>
    <mergeCell ref="I10:I13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portrait" paperSize="9" scale="41" r:id="rId1"/>
  <headerFooter alignWithMargins="0">
    <oddFooter>&amp;C
&amp;R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SheetLayoutView="90" zoomScalePageLayoutView="0" workbookViewId="0" topLeftCell="A1">
      <selection activeCell="F32" sqref="F32"/>
    </sheetView>
  </sheetViews>
  <sheetFormatPr defaultColWidth="9.16015625" defaultRowHeight="12.75"/>
  <cols>
    <col min="1" max="2" width="13.66015625" style="8" customWidth="1"/>
    <col min="3" max="3" width="13" style="8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78" customWidth="1"/>
  </cols>
  <sheetData>
    <row r="1" spans="1:9" s="6" customFormat="1" ht="22.5" customHeight="1">
      <c r="A1" s="88"/>
      <c r="B1" s="88"/>
      <c r="C1" s="88"/>
      <c r="D1" s="88"/>
      <c r="E1" s="88"/>
      <c r="F1" s="88"/>
      <c r="G1" s="88"/>
      <c r="H1" s="88"/>
      <c r="I1" s="167" t="s">
        <v>65</v>
      </c>
    </row>
    <row r="2" spans="7:9" ht="69.75" customHeight="1">
      <c r="G2" s="39"/>
      <c r="H2" s="294" t="s">
        <v>78</v>
      </c>
      <c r="I2" s="295"/>
    </row>
    <row r="3" spans="1:9" ht="27.75" customHeight="1">
      <c r="A3" s="298" t="s">
        <v>134</v>
      </c>
      <c r="B3" s="299"/>
      <c r="C3" s="299"/>
      <c r="D3" s="299"/>
      <c r="E3" s="299"/>
      <c r="F3" s="299"/>
      <c r="G3" s="299"/>
      <c r="H3" s="299"/>
      <c r="I3" s="299"/>
    </row>
    <row r="4" spans="1:9" ht="18.75">
      <c r="A4" s="9"/>
      <c r="B4" s="10"/>
      <c r="C4" s="10"/>
      <c r="D4" s="79"/>
      <c r="E4" s="80"/>
      <c r="F4" s="80"/>
      <c r="G4" s="11"/>
      <c r="H4" s="80"/>
      <c r="I4" s="7" t="s">
        <v>54</v>
      </c>
    </row>
    <row r="5" spans="1:9" s="94" customFormat="1" ht="150" customHeight="1">
      <c r="A5" s="119" t="s">
        <v>69</v>
      </c>
      <c r="B5" s="119" t="s">
        <v>70</v>
      </c>
      <c r="C5" s="119" t="s">
        <v>71</v>
      </c>
      <c r="D5" s="119" t="s">
        <v>21</v>
      </c>
      <c r="E5" s="95" t="s">
        <v>20</v>
      </c>
      <c r="F5" s="95" t="s">
        <v>12</v>
      </c>
      <c r="G5" s="95" t="s">
        <v>13</v>
      </c>
      <c r="H5" s="95" t="s">
        <v>14</v>
      </c>
      <c r="I5" s="95" t="s">
        <v>15</v>
      </c>
    </row>
    <row r="6" spans="1:9" s="93" customFormat="1" ht="33.75" customHeight="1" hidden="1">
      <c r="A6" s="90" t="s">
        <v>9</v>
      </c>
      <c r="B6" s="90"/>
      <c r="C6" s="90"/>
      <c r="D6" s="91" t="s">
        <v>67</v>
      </c>
      <c r="E6" s="92"/>
      <c r="F6" s="92"/>
      <c r="G6" s="92"/>
      <c r="H6" s="92"/>
      <c r="I6" s="92"/>
    </row>
    <row r="7" spans="1:9" s="94" customFormat="1" ht="66" customHeight="1">
      <c r="A7" s="130" t="s">
        <v>9</v>
      </c>
      <c r="B7" s="130"/>
      <c r="C7" s="130"/>
      <c r="D7" s="135" t="s">
        <v>94</v>
      </c>
      <c r="E7" s="132"/>
      <c r="F7" s="132">
        <v>500000</v>
      </c>
      <c r="G7" s="132"/>
      <c r="H7" s="132"/>
      <c r="I7" s="132">
        <v>3581000</v>
      </c>
    </row>
    <row r="8" spans="1:9" s="94" customFormat="1" ht="66" customHeight="1" hidden="1">
      <c r="A8" s="130"/>
      <c r="B8" s="130"/>
      <c r="C8" s="130"/>
      <c r="D8" s="136" t="s">
        <v>87</v>
      </c>
      <c r="E8" s="132"/>
      <c r="F8" s="132"/>
      <c r="G8" s="132"/>
      <c r="H8" s="132"/>
      <c r="I8" s="136" t="s">
        <v>87</v>
      </c>
    </row>
    <row r="9" spans="1:9" s="94" customFormat="1" ht="66" customHeight="1" hidden="1">
      <c r="A9" s="130"/>
      <c r="B9" s="130"/>
      <c r="C9" s="130"/>
      <c r="D9" s="137"/>
      <c r="E9" s="132"/>
      <c r="F9" s="132"/>
      <c r="G9" s="132"/>
      <c r="H9" s="132"/>
      <c r="I9" s="132"/>
    </row>
    <row r="10" spans="1:9" s="94" customFormat="1" ht="108" customHeight="1">
      <c r="A10" s="160" t="s">
        <v>136</v>
      </c>
      <c r="B10" s="161" t="s">
        <v>86</v>
      </c>
      <c r="C10" s="160" t="s">
        <v>131</v>
      </c>
      <c r="D10" s="127" t="s">
        <v>87</v>
      </c>
      <c r="E10" s="132" t="s">
        <v>85</v>
      </c>
      <c r="F10" s="132"/>
      <c r="G10" s="132"/>
      <c r="H10" s="132"/>
      <c r="I10" s="132">
        <v>400000</v>
      </c>
    </row>
    <row r="11" spans="1:9" ht="67.5" customHeight="1">
      <c r="A11" s="160" t="s">
        <v>138</v>
      </c>
      <c r="B11" s="161" t="s">
        <v>80</v>
      </c>
      <c r="C11" s="161" t="s">
        <v>137</v>
      </c>
      <c r="D11" s="131" t="s">
        <v>79</v>
      </c>
      <c r="E11" s="131" t="s">
        <v>93</v>
      </c>
      <c r="F11" s="132">
        <v>500000</v>
      </c>
      <c r="G11" s="132"/>
      <c r="H11" s="132"/>
      <c r="I11" s="132">
        <v>500000</v>
      </c>
    </row>
    <row r="12" spans="1:9" ht="67.5" customHeight="1" hidden="1">
      <c r="A12" s="130"/>
      <c r="B12" s="130"/>
      <c r="C12" s="130"/>
      <c r="D12" s="131"/>
      <c r="E12" s="138"/>
      <c r="F12" s="132"/>
      <c r="G12" s="132"/>
      <c r="H12" s="132"/>
      <c r="I12" s="132"/>
    </row>
    <row r="13" spans="1:9" ht="67.5" customHeight="1" hidden="1">
      <c r="A13" s="130"/>
      <c r="B13" s="130"/>
      <c r="C13" s="130"/>
      <c r="D13" s="131"/>
      <c r="E13" s="138"/>
      <c r="F13" s="132"/>
      <c r="G13" s="132"/>
      <c r="H13" s="132"/>
      <c r="I13" s="132"/>
    </row>
    <row r="14" spans="1:9" ht="67.5" customHeight="1" hidden="1">
      <c r="A14" s="130"/>
      <c r="B14" s="130"/>
      <c r="C14" s="130"/>
      <c r="D14" s="131"/>
      <c r="E14" s="138"/>
      <c r="F14" s="132"/>
      <c r="G14" s="132"/>
      <c r="H14" s="132"/>
      <c r="I14" s="132"/>
    </row>
    <row r="15" spans="1:9" ht="67.5" customHeight="1" hidden="1">
      <c r="A15" s="130"/>
      <c r="B15" s="130"/>
      <c r="C15" s="130"/>
      <c r="D15" s="131"/>
      <c r="E15" s="138"/>
      <c r="F15" s="132"/>
      <c r="G15" s="132"/>
      <c r="H15" s="132"/>
      <c r="I15" s="132"/>
    </row>
    <row r="16" spans="1:9" ht="67.5" customHeight="1" hidden="1">
      <c r="A16" s="130"/>
      <c r="B16" s="130"/>
      <c r="C16" s="130"/>
      <c r="D16" s="131"/>
      <c r="E16" s="131"/>
      <c r="F16" s="132"/>
      <c r="G16" s="132"/>
      <c r="H16" s="132"/>
      <c r="I16" s="132"/>
    </row>
    <row r="17" spans="1:9" ht="67.5" customHeight="1" hidden="1">
      <c r="A17" s="130"/>
      <c r="B17" s="130"/>
      <c r="C17" s="130"/>
      <c r="D17" s="131"/>
      <c r="E17" s="131"/>
      <c r="F17" s="132"/>
      <c r="G17" s="132"/>
      <c r="H17" s="132"/>
      <c r="I17" s="132"/>
    </row>
    <row r="18" spans="1:9" ht="67.5" customHeight="1" hidden="1">
      <c r="A18" s="130"/>
      <c r="B18" s="130"/>
      <c r="C18" s="130"/>
      <c r="D18" s="131"/>
      <c r="E18" s="131"/>
      <c r="F18" s="132"/>
      <c r="G18" s="132"/>
      <c r="H18" s="132"/>
      <c r="I18" s="132"/>
    </row>
    <row r="19" spans="1:9" ht="67.5" customHeight="1" hidden="1">
      <c r="A19" s="130"/>
      <c r="B19" s="130"/>
      <c r="C19" s="130"/>
      <c r="D19" s="131"/>
      <c r="E19" s="131"/>
      <c r="F19" s="132"/>
      <c r="G19" s="132"/>
      <c r="H19" s="132"/>
      <c r="I19" s="132"/>
    </row>
    <row r="20" spans="1:9" ht="67.5" customHeight="1" hidden="1">
      <c r="A20" s="130"/>
      <c r="B20" s="130"/>
      <c r="C20" s="130"/>
      <c r="D20" s="131"/>
      <c r="E20" s="131"/>
      <c r="F20" s="132"/>
      <c r="G20" s="132"/>
      <c r="H20" s="132"/>
      <c r="I20" s="132"/>
    </row>
    <row r="21" spans="1:9" ht="67.5" customHeight="1" hidden="1">
      <c r="A21" s="130"/>
      <c r="B21" s="130"/>
      <c r="C21" s="130"/>
      <c r="D21" s="131"/>
      <c r="E21" s="131"/>
      <c r="F21" s="132"/>
      <c r="G21" s="132"/>
      <c r="H21" s="132"/>
      <c r="I21" s="132"/>
    </row>
    <row r="22" spans="1:9" s="94" customFormat="1" ht="77.25" customHeight="1">
      <c r="A22" s="160" t="s">
        <v>140</v>
      </c>
      <c r="B22" s="161" t="s">
        <v>81</v>
      </c>
      <c r="C22" s="161" t="s">
        <v>139</v>
      </c>
      <c r="D22" s="133" t="s">
        <v>82</v>
      </c>
      <c r="E22" s="134" t="s">
        <v>83</v>
      </c>
      <c r="F22" s="140"/>
      <c r="G22" s="140"/>
      <c r="H22" s="140"/>
      <c r="I22" s="140">
        <v>2000000</v>
      </c>
    </row>
    <row r="23" spans="1:9" s="94" customFormat="1" ht="63">
      <c r="A23" s="160" t="s">
        <v>140</v>
      </c>
      <c r="B23" s="161" t="s">
        <v>81</v>
      </c>
      <c r="C23" s="161" t="s">
        <v>139</v>
      </c>
      <c r="D23" s="133" t="s">
        <v>82</v>
      </c>
      <c r="E23" s="134" t="s">
        <v>84</v>
      </c>
      <c r="F23" s="140"/>
      <c r="G23" s="140"/>
      <c r="H23" s="140"/>
      <c r="I23" s="140">
        <v>681000</v>
      </c>
    </row>
    <row r="24" spans="1:9" ht="14.25" customHeight="1" hidden="1">
      <c r="A24" s="141"/>
      <c r="B24" s="141"/>
      <c r="C24" s="130"/>
      <c r="D24" s="135"/>
      <c r="E24" s="140"/>
      <c r="F24" s="140"/>
      <c r="G24" s="140"/>
      <c r="H24" s="140"/>
      <c r="I24" s="132"/>
    </row>
    <row r="25" spans="1:9" ht="15.75" hidden="1">
      <c r="A25" s="141"/>
      <c r="B25" s="142"/>
      <c r="C25" s="139"/>
      <c r="D25" s="133"/>
      <c r="E25" s="140"/>
      <c r="F25" s="140"/>
      <c r="G25" s="140"/>
      <c r="H25" s="140"/>
      <c r="I25" s="132"/>
    </row>
    <row r="26" spans="1:9" ht="15.75" hidden="1">
      <c r="A26" s="141"/>
      <c r="B26" s="142"/>
      <c r="C26" s="139"/>
      <c r="D26" s="133"/>
      <c r="E26" s="140"/>
      <c r="F26" s="140"/>
      <c r="G26" s="140"/>
      <c r="H26" s="140"/>
      <c r="I26" s="132"/>
    </row>
    <row r="27" spans="1:9" ht="15.75" hidden="1">
      <c r="A27" s="141"/>
      <c r="B27" s="142"/>
      <c r="C27" s="139"/>
      <c r="D27" s="133"/>
      <c r="E27" s="140"/>
      <c r="F27" s="140"/>
      <c r="G27" s="140"/>
      <c r="H27" s="140"/>
      <c r="I27" s="132"/>
    </row>
    <row r="28" spans="1:9" ht="15.75" hidden="1">
      <c r="A28" s="141"/>
      <c r="B28" s="142"/>
      <c r="C28" s="139"/>
      <c r="D28" s="134"/>
      <c r="E28" s="132"/>
      <c r="F28" s="132"/>
      <c r="G28" s="132"/>
      <c r="H28" s="132"/>
      <c r="I28" s="132"/>
    </row>
    <row r="29" spans="1:9" ht="15.75" hidden="1">
      <c r="A29" s="141"/>
      <c r="B29" s="142"/>
      <c r="C29" s="139"/>
      <c r="D29" s="134"/>
      <c r="E29" s="132"/>
      <c r="F29" s="132"/>
      <c r="G29" s="132"/>
      <c r="H29" s="132"/>
      <c r="I29" s="132"/>
    </row>
    <row r="30" spans="1:9" ht="15.75" hidden="1">
      <c r="A30" s="141"/>
      <c r="B30" s="141"/>
      <c r="C30" s="130"/>
      <c r="D30" s="133"/>
      <c r="E30" s="140"/>
      <c r="F30" s="140"/>
      <c r="G30" s="140"/>
      <c r="H30" s="140"/>
      <c r="I30" s="132"/>
    </row>
    <row r="31" spans="1:9" ht="47.25" customHeight="1">
      <c r="A31" s="141">
        <v>600000</v>
      </c>
      <c r="B31" s="141"/>
      <c r="C31" s="130"/>
      <c r="D31" s="128" t="s">
        <v>88</v>
      </c>
      <c r="E31" s="140"/>
      <c r="F31" s="140">
        <v>2032000</v>
      </c>
      <c r="G31" s="140"/>
      <c r="H31" s="140"/>
      <c r="I31" s="132">
        <v>3576000</v>
      </c>
    </row>
    <row r="32" spans="1:9" ht="30" customHeight="1">
      <c r="A32" s="160" t="s">
        <v>132</v>
      </c>
      <c r="B32" s="161" t="s">
        <v>119</v>
      </c>
      <c r="C32" s="161" t="s">
        <v>120</v>
      </c>
      <c r="D32" s="168" t="s">
        <v>89</v>
      </c>
      <c r="E32" s="140" t="s">
        <v>85</v>
      </c>
      <c r="F32" s="140"/>
      <c r="G32" s="140"/>
      <c r="H32" s="140"/>
      <c r="I32" s="132">
        <v>44000</v>
      </c>
    </row>
    <row r="33" spans="1:9" ht="62.25" customHeight="1">
      <c r="A33" s="160" t="s">
        <v>132</v>
      </c>
      <c r="B33" s="161" t="s">
        <v>119</v>
      </c>
      <c r="C33" s="161" t="s">
        <v>120</v>
      </c>
      <c r="D33" s="133" t="s">
        <v>89</v>
      </c>
      <c r="E33" s="143" t="s">
        <v>95</v>
      </c>
      <c r="F33" s="140"/>
      <c r="G33" s="140"/>
      <c r="H33" s="140"/>
      <c r="I33" s="132">
        <v>1500000</v>
      </c>
    </row>
    <row r="34" spans="1:9" s="229" customFormat="1" ht="45">
      <c r="A34" s="223" t="s">
        <v>167</v>
      </c>
      <c r="B34" s="223" t="s">
        <v>168</v>
      </c>
      <c r="C34" s="224" t="s">
        <v>110</v>
      </c>
      <c r="D34" s="225" t="s">
        <v>169</v>
      </c>
      <c r="E34" s="226" t="s">
        <v>90</v>
      </c>
      <c r="F34" s="227">
        <v>2032000</v>
      </c>
      <c r="G34" s="227"/>
      <c r="H34" s="227"/>
      <c r="I34" s="228">
        <v>2032000</v>
      </c>
    </row>
    <row r="35" spans="1:9" ht="15.75" hidden="1">
      <c r="A35" s="141"/>
      <c r="B35" s="141"/>
      <c r="C35" s="130"/>
      <c r="D35" s="133"/>
      <c r="E35" s="140"/>
      <c r="F35" s="140"/>
      <c r="G35" s="140"/>
      <c r="H35" s="140"/>
      <c r="I35" s="132"/>
    </row>
    <row r="36" spans="1:9" ht="47.25" customHeight="1">
      <c r="A36" s="141">
        <v>1000000</v>
      </c>
      <c r="B36" s="141"/>
      <c r="C36" s="130"/>
      <c r="D36" s="129" t="s">
        <v>91</v>
      </c>
      <c r="E36" s="140"/>
      <c r="F36" s="140"/>
      <c r="G36" s="140"/>
      <c r="H36" s="140"/>
      <c r="I36" s="132">
        <v>88000</v>
      </c>
    </row>
    <row r="37" spans="1:9" ht="56.25" customHeight="1" hidden="1">
      <c r="A37" s="141"/>
      <c r="B37" s="141"/>
      <c r="C37" s="130"/>
      <c r="D37" s="133"/>
      <c r="E37" s="140"/>
      <c r="F37" s="140"/>
      <c r="G37" s="140"/>
      <c r="H37" s="140"/>
      <c r="I37" s="132"/>
    </row>
    <row r="38" spans="1:9" ht="15.75">
      <c r="A38" s="160" t="s">
        <v>127</v>
      </c>
      <c r="B38" s="161" t="s">
        <v>128</v>
      </c>
      <c r="C38" s="160" t="s">
        <v>129</v>
      </c>
      <c r="D38" s="133" t="s">
        <v>92</v>
      </c>
      <c r="E38" s="140" t="s">
        <v>85</v>
      </c>
      <c r="F38" s="140"/>
      <c r="G38" s="140"/>
      <c r="H38" s="140"/>
      <c r="I38" s="132">
        <v>88000</v>
      </c>
    </row>
    <row r="39" spans="1:9" s="94" customFormat="1" ht="24.75" customHeight="1">
      <c r="A39" s="142"/>
      <c r="B39" s="142"/>
      <c r="C39" s="139"/>
      <c r="D39" s="135" t="s">
        <v>11</v>
      </c>
      <c r="E39" s="144"/>
      <c r="F39" s="145">
        <f>F36+F31+F7</f>
        <v>2532000</v>
      </c>
      <c r="G39" s="144"/>
      <c r="H39" s="144"/>
      <c r="I39" s="145">
        <f>I36+I31+I7</f>
        <v>7245000</v>
      </c>
    </row>
    <row r="41" spans="1:9" s="118" customFormat="1" ht="18" customHeight="1">
      <c r="A41" s="117" t="s">
        <v>96</v>
      </c>
      <c r="B41" s="300"/>
      <c r="C41" s="300"/>
      <c r="D41" s="300"/>
      <c r="E41" s="300"/>
      <c r="F41" s="300"/>
      <c r="G41" s="300"/>
      <c r="H41" s="300"/>
      <c r="I41" s="300"/>
    </row>
    <row r="42" spans="4:16" ht="20.25" customHeight="1"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</row>
    <row r="43" spans="4:16" ht="20.25" customHeight="1"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</row>
    <row r="44" spans="1:16" ht="28.5" customHeight="1">
      <c r="A44" s="301" t="s">
        <v>97</v>
      </c>
      <c r="B44" s="301"/>
      <c r="C44" s="301"/>
      <c r="D44" s="301"/>
      <c r="E44" s="301"/>
      <c r="F44" s="301"/>
      <c r="G44" s="301"/>
      <c r="H44" s="301"/>
      <c r="I44" s="301"/>
      <c r="J44" s="81"/>
      <c r="K44" s="81"/>
      <c r="L44" s="81"/>
      <c r="M44" s="81"/>
      <c r="N44" s="81"/>
      <c r="O44" s="81"/>
      <c r="P44" s="81"/>
    </row>
    <row r="45" spans="1:16" ht="21" customHeight="1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</row>
    <row r="46" spans="1:16" ht="12.75">
      <c r="A46" s="296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</row>
    <row r="47" spans="1:16" ht="12.75">
      <c r="A47" s="297"/>
      <c r="B47" s="297"/>
      <c r="C47" s="297"/>
      <c r="D47" s="297"/>
      <c r="E47" s="297"/>
      <c r="F47" s="297"/>
      <c r="G47" s="297"/>
      <c r="H47" s="297"/>
      <c r="I47" s="297"/>
      <c r="J47" s="82"/>
      <c r="K47" s="82"/>
      <c r="L47" s="82"/>
      <c r="M47" s="82"/>
      <c r="N47" s="82"/>
      <c r="O47" s="82"/>
      <c r="P47" s="82"/>
    </row>
    <row r="48" spans="1:16" ht="12.75">
      <c r="A48" s="296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</row>
  </sheetData>
  <sheetProtection/>
  <mergeCells count="8">
    <mergeCell ref="H2:I2"/>
    <mergeCell ref="A46:P46"/>
    <mergeCell ref="A47:I47"/>
    <mergeCell ref="A48:P48"/>
    <mergeCell ref="A3:I3"/>
    <mergeCell ref="B41:I41"/>
    <mergeCell ref="A45:P45"/>
    <mergeCell ref="A44:I44"/>
  </mergeCells>
  <printOptions horizontalCentered="1"/>
  <pageMargins left="0.19" right="0" top="0.7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0" zoomScaleNormal="70" zoomScalePageLayoutView="0" workbookViewId="0" topLeftCell="A1">
      <selection activeCell="E53" sqref="E48:E53"/>
    </sheetView>
  </sheetViews>
  <sheetFormatPr defaultColWidth="10.66015625" defaultRowHeight="12.75"/>
  <cols>
    <col min="1" max="1" width="16.33203125" style="84" customWidth="1"/>
    <col min="2" max="2" width="11.83203125" style="84" customWidth="1"/>
    <col min="3" max="3" width="10" style="84" customWidth="1"/>
    <col min="4" max="4" width="47.33203125" style="43" customWidth="1"/>
    <col min="5" max="5" width="67" style="43" customWidth="1"/>
    <col min="6" max="6" width="14.33203125" style="43" customWidth="1"/>
    <col min="7" max="7" width="14" style="43" customWidth="1"/>
    <col min="8" max="8" width="0.1640625" style="43" hidden="1" customWidth="1"/>
    <col min="9" max="9" width="20.33203125" style="43" customWidth="1"/>
    <col min="10" max="16384" width="10.66015625" style="43" customWidth="1"/>
  </cols>
  <sheetData>
    <row r="1" spans="7:9" ht="15.75" customHeight="1">
      <c r="G1" s="230"/>
      <c r="H1" s="302" t="s">
        <v>55</v>
      </c>
      <c r="I1" s="302"/>
    </row>
    <row r="2" spans="7:9" ht="12.75" customHeight="1">
      <c r="G2" s="306" t="s">
        <v>153</v>
      </c>
      <c r="H2" s="307"/>
      <c r="I2" s="307"/>
    </row>
    <row r="3" spans="7:9" ht="33.75" customHeight="1">
      <c r="G3" s="307"/>
      <c r="H3" s="307"/>
      <c r="I3" s="307"/>
    </row>
    <row r="4" spans="7:9" ht="12.75">
      <c r="G4" s="307"/>
      <c r="H4" s="307"/>
      <c r="I4" s="307"/>
    </row>
    <row r="5" spans="1:9" s="231" customFormat="1" ht="40.5" customHeight="1">
      <c r="A5" s="303" t="s">
        <v>148</v>
      </c>
      <c r="B5" s="303"/>
      <c r="C5" s="303"/>
      <c r="D5" s="303"/>
      <c r="E5" s="303"/>
      <c r="F5" s="303"/>
      <c r="G5" s="303"/>
      <c r="H5" s="303"/>
      <c r="I5" s="303"/>
    </row>
    <row r="6" ht="12.75">
      <c r="H6" s="169"/>
    </row>
    <row r="7" spans="1:9" s="61" customFormat="1" ht="26.25" customHeight="1">
      <c r="A7" s="249" t="s">
        <v>56</v>
      </c>
      <c r="B7" s="249" t="s">
        <v>57</v>
      </c>
      <c r="C7" s="249" t="s">
        <v>38</v>
      </c>
      <c r="D7" s="249" t="s">
        <v>21</v>
      </c>
      <c r="E7" s="304" t="s">
        <v>16</v>
      </c>
      <c r="F7" s="249" t="s">
        <v>58</v>
      </c>
      <c r="G7" s="257" t="s">
        <v>3</v>
      </c>
      <c r="H7" s="308"/>
      <c r="I7" s="249" t="s">
        <v>17</v>
      </c>
    </row>
    <row r="8" spans="1:9" s="61" customFormat="1" ht="54" customHeight="1">
      <c r="A8" s="250"/>
      <c r="B8" s="251"/>
      <c r="C8" s="251"/>
      <c r="D8" s="251"/>
      <c r="E8" s="305"/>
      <c r="F8" s="251"/>
      <c r="G8" s="259"/>
      <c r="H8" s="309"/>
      <c r="I8" s="251"/>
    </row>
    <row r="9" spans="1:9" ht="12.75">
      <c r="A9" s="170">
        <v>1</v>
      </c>
      <c r="B9" s="171"/>
      <c r="C9" s="171"/>
      <c r="D9" s="172">
        <v>3</v>
      </c>
      <c r="E9" s="173">
        <v>4</v>
      </c>
      <c r="F9" s="174">
        <v>5</v>
      </c>
      <c r="G9" s="174">
        <v>6</v>
      </c>
      <c r="H9" s="174"/>
      <c r="I9" s="174">
        <v>7</v>
      </c>
    </row>
    <row r="10" spans="1:9" s="121" customFormat="1" ht="51.75" customHeight="1">
      <c r="A10" s="175" t="s">
        <v>7</v>
      </c>
      <c r="B10" s="176"/>
      <c r="C10" s="176"/>
      <c r="D10" s="177" t="s">
        <v>68</v>
      </c>
      <c r="E10" s="178"/>
      <c r="F10" s="179">
        <v>445400</v>
      </c>
      <c r="G10" s="179"/>
      <c r="H10" s="179"/>
      <c r="I10" s="179">
        <v>445400</v>
      </c>
    </row>
    <row r="11" spans="1:9" s="120" customFormat="1" ht="60.75" customHeight="1">
      <c r="A11" s="203" t="s">
        <v>141</v>
      </c>
      <c r="B11" s="204" t="s">
        <v>117</v>
      </c>
      <c r="C11" s="204" t="s">
        <v>23</v>
      </c>
      <c r="D11" s="205" t="s">
        <v>118</v>
      </c>
      <c r="E11" s="180" t="s">
        <v>63</v>
      </c>
      <c r="F11" s="181">
        <v>20000</v>
      </c>
      <c r="G11" s="181">
        <v>0</v>
      </c>
      <c r="H11" s="181"/>
      <c r="I11" s="181">
        <f>F11+H11</f>
        <v>20000</v>
      </c>
    </row>
    <row r="12" spans="1:9" s="120" customFormat="1" ht="66" customHeight="1">
      <c r="A12" s="206" t="s">
        <v>156</v>
      </c>
      <c r="B12" s="207" t="s">
        <v>155</v>
      </c>
      <c r="C12" s="208">
        <v>1060</v>
      </c>
      <c r="D12" s="96" t="s">
        <v>44</v>
      </c>
      <c r="E12" s="182" t="s">
        <v>64</v>
      </c>
      <c r="F12" s="181">
        <v>100000</v>
      </c>
      <c r="G12" s="183"/>
      <c r="H12" s="181"/>
      <c r="I12" s="181">
        <f>F12+G12</f>
        <v>100000</v>
      </c>
    </row>
    <row r="13" spans="1:9" ht="30.75" customHeight="1" hidden="1">
      <c r="A13" s="184"/>
      <c r="B13" s="185"/>
      <c r="C13" s="185"/>
      <c r="D13" s="186"/>
      <c r="E13" s="187"/>
      <c r="F13" s="188"/>
      <c r="G13" s="189"/>
      <c r="H13" s="188"/>
      <c r="I13" s="188"/>
    </row>
    <row r="14" spans="1:9" ht="33.75" customHeight="1" hidden="1">
      <c r="A14" s="190">
        <v>53</v>
      </c>
      <c r="B14" s="190"/>
      <c r="C14" s="190"/>
      <c r="D14" s="191" t="s">
        <v>59</v>
      </c>
      <c r="E14" s="192"/>
      <c r="F14" s="193">
        <f>F15</f>
        <v>0</v>
      </c>
      <c r="G14" s="194">
        <f>G15</f>
        <v>0</v>
      </c>
      <c r="H14" s="195"/>
      <c r="I14" s="193">
        <f>F14+H14</f>
        <v>0</v>
      </c>
    </row>
    <row r="15" spans="1:9" ht="39.75" customHeight="1" hidden="1">
      <c r="A15" s="196" t="s">
        <v>60</v>
      </c>
      <c r="B15" s="197"/>
      <c r="C15" s="197"/>
      <c r="D15" s="198" t="s">
        <v>61</v>
      </c>
      <c r="E15" s="187" t="s">
        <v>135</v>
      </c>
      <c r="F15" s="188"/>
      <c r="G15" s="187"/>
      <c r="H15" s="188"/>
      <c r="I15" s="188"/>
    </row>
    <row r="16" spans="1:9" ht="81.75" customHeight="1">
      <c r="A16" s="204" t="s">
        <v>101</v>
      </c>
      <c r="B16" s="204" t="s">
        <v>102</v>
      </c>
      <c r="C16" s="204" t="s">
        <v>103</v>
      </c>
      <c r="D16" s="209" t="s">
        <v>104</v>
      </c>
      <c r="E16" s="310" t="s">
        <v>154</v>
      </c>
      <c r="F16" s="312">
        <v>260000</v>
      </c>
      <c r="G16" s="314"/>
      <c r="H16" s="188"/>
      <c r="I16" s="312">
        <v>260000</v>
      </c>
    </row>
    <row r="17" spans="1:9" ht="81.75" customHeight="1">
      <c r="A17" s="203" t="s">
        <v>108</v>
      </c>
      <c r="B17" s="204" t="s">
        <v>109</v>
      </c>
      <c r="C17" s="204" t="s">
        <v>110</v>
      </c>
      <c r="D17" s="205" t="s">
        <v>111</v>
      </c>
      <c r="E17" s="311"/>
      <c r="F17" s="313"/>
      <c r="G17" s="315"/>
      <c r="H17" s="188"/>
      <c r="I17" s="313"/>
    </row>
    <row r="18" spans="1:9" ht="81.75" customHeight="1">
      <c r="A18" s="203" t="s">
        <v>130</v>
      </c>
      <c r="B18" s="204" t="s">
        <v>170</v>
      </c>
      <c r="C18" s="204" t="s">
        <v>115</v>
      </c>
      <c r="D18" s="205" t="s">
        <v>116</v>
      </c>
      <c r="E18" s="218" t="s">
        <v>165</v>
      </c>
      <c r="F18" s="201">
        <v>65400</v>
      </c>
      <c r="G18" s="202"/>
      <c r="H18" s="188"/>
      <c r="I18" s="201">
        <v>65400</v>
      </c>
    </row>
    <row r="19" spans="1:9" s="230" customFormat="1" ht="81.75" customHeight="1">
      <c r="A19" s="232" t="s">
        <v>142</v>
      </c>
      <c r="B19" s="233"/>
      <c r="C19" s="233"/>
      <c r="D19" s="234" t="s">
        <v>149</v>
      </c>
      <c r="E19" s="162"/>
      <c r="F19" s="235">
        <v>759000</v>
      </c>
      <c r="G19" s="236"/>
      <c r="H19" s="235"/>
      <c r="I19" s="235">
        <v>759000</v>
      </c>
    </row>
    <row r="20" spans="1:9" ht="117.75" customHeight="1">
      <c r="A20" s="203" t="s">
        <v>124</v>
      </c>
      <c r="B20" s="204" t="s">
        <v>125</v>
      </c>
      <c r="C20" s="204" t="s">
        <v>19</v>
      </c>
      <c r="D20" s="205" t="s">
        <v>126</v>
      </c>
      <c r="E20" s="182" t="s">
        <v>146</v>
      </c>
      <c r="F20" s="188">
        <v>19000</v>
      </c>
      <c r="G20" s="187"/>
      <c r="H20" s="188"/>
      <c r="I20" s="188">
        <v>19000</v>
      </c>
    </row>
    <row r="21" spans="1:9" ht="63.75" customHeight="1">
      <c r="A21" s="203" t="s">
        <v>144</v>
      </c>
      <c r="B21" s="204" t="s">
        <v>113</v>
      </c>
      <c r="C21" s="204" t="s">
        <v>112</v>
      </c>
      <c r="D21" s="205" t="s">
        <v>114</v>
      </c>
      <c r="E21" s="182" t="s">
        <v>147</v>
      </c>
      <c r="F21" s="188">
        <v>50000</v>
      </c>
      <c r="G21" s="187"/>
      <c r="H21" s="188"/>
      <c r="I21" s="188">
        <v>50000</v>
      </c>
    </row>
    <row r="22" spans="1:9" ht="105.75" customHeight="1" thickBot="1">
      <c r="A22" s="203" t="s">
        <v>145</v>
      </c>
      <c r="B22" s="204" t="s">
        <v>106</v>
      </c>
      <c r="C22" s="203" t="s">
        <v>105</v>
      </c>
      <c r="D22" s="205" t="s">
        <v>107</v>
      </c>
      <c r="E22" s="199" t="s">
        <v>151</v>
      </c>
      <c r="F22" s="188">
        <v>30000</v>
      </c>
      <c r="G22" s="187"/>
      <c r="H22" s="188"/>
      <c r="I22" s="188">
        <v>30000</v>
      </c>
    </row>
    <row r="23" spans="1:9" ht="105.75" customHeight="1" thickBot="1">
      <c r="A23" s="203" t="s">
        <v>143</v>
      </c>
      <c r="B23" s="204" t="s">
        <v>122</v>
      </c>
      <c r="C23" s="204" t="s">
        <v>121</v>
      </c>
      <c r="D23" s="205" t="s">
        <v>123</v>
      </c>
      <c r="E23" s="200" t="s">
        <v>150</v>
      </c>
      <c r="F23" s="188">
        <v>330000</v>
      </c>
      <c r="G23" s="187"/>
      <c r="H23" s="188"/>
      <c r="I23" s="188">
        <v>330000</v>
      </c>
    </row>
    <row r="24" spans="1:9" ht="63.75" customHeight="1" thickBot="1">
      <c r="A24" s="203" t="s">
        <v>145</v>
      </c>
      <c r="B24" s="204" t="s">
        <v>106</v>
      </c>
      <c r="C24" s="203" t="s">
        <v>105</v>
      </c>
      <c r="D24" s="205" t="s">
        <v>107</v>
      </c>
      <c r="E24" s="199" t="s">
        <v>152</v>
      </c>
      <c r="F24" s="188">
        <v>200000</v>
      </c>
      <c r="G24" s="187"/>
      <c r="H24" s="188"/>
      <c r="I24" s="188">
        <v>200000</v>
      </c>
    </row>
    <row r="25" spans="1:9" ht="63.75" customHeight="1">
      <c r="A25" s="203" t="s">
        <v>145</v>
      </c>
      <c r="B25" s="204" t="s">
        <v>106</v>
      </c>
      <c r="C25" s="203" t="s">
        <v>105</v>
      </c>
      <c r="D25" s="205" t="s">
        <v>107</v>
      </c>
      <c r="E25" s="182" t="s">
        <v>163</v>
      </c>
      <c r="F25" s="188">
        <v>130000</v>
      </c>
      <c r="G25" s="187"/>
      <c r="H25" s="188"/>
      <c r="I25" s="188">
        <v>130000</v>
      </c>
    </row>
    <row r="26" spans="1:9" s="121" customFormat="1" ht="27" customHeight="1">
      <c r="A26" s="237"/>
      <c r="B26" s="237"/>
      <c r="C26" s="237"/>
      <c r="D26" s="179" t="s">
        <v>62</v>
      </c>
      <c r="E26" s="178"/>
      <c r="F26" s="179">
        <f>F19+F10</f>
        <v>1204400</v>
      </c>
      <c r="G26" s="179"/>
      <c r="H26" s="179"/>
      <c r="I26" s="179">
        <f>F26+G26</f>
        <v>1204400</v>
      </c>
    </row>
    <row r="27" spans="1:9" ht="12.75" customHeight="1" hidden="1">
      <c r="A27" s="85"/>
      <c r="B27" s="85"/>
      <c r="C27" s="85"/>
      <c r="D27" s="83"/>
      <c r="E27" s="83"/>
      <c r="F27" s="83"/>
      <c r="G27" s="83"/>
      <c r="H27" s="83"/>
      <c r="I27" s="83"/>
    </row>
    <row r="28" spans="1:9" ht="12.75" customHeight="1" hidden="1">
      <c r="A28" s="85"/>
      <c r="B28" s="85"/>
      <c r="C28" s="85"/>
      <c r="D28" s="83"/>
      <c r="E28" s="83"/>
      <c r="F28" s="83"/>
      <c r="G28" s="83"/>
      <c r="H28" s="83"/>
      <c r="I28" s="83"/>
    </row>
    <row r="29" ht="18" customHeight="1"/>
    <row r="30" spans="1:8" s="163" customFormat="1" ht="25.5" customHeight="1">
      <c r="A30" s="210" t="s">
        <v>164</v>
      </c>
      <c r="B30" s="211"/>
      <c r="C30" s="211"/>
      <c r="D30" s="162"/>
      <c r="F30" s="212"/>
      <c r="H30" s="164"/>
    </row>
    <row r="31" spans="1:6" ht="15.75">
      <c r="A31" s="86"/>
      <c r="B31" s="86"/>
      <c r="C31" s="86"/>
      <c r="D31" s="60"/>
      <c r="E31" s="61"/>
      <c r="F31" s="61"/>
    </row>
  </sheetData>
  <sheetProtection/>
  <mergeCells count="16">
    <mergeCell ref="G2:I4"/>
    <mergeCell ref="H7:H8"/>
    <mergeCell ref="E16:E17"/>
    <mergeCell ref="F16:F17"/>
    <mergeCell ref="G16:G17"/>
    <mergeCell ref="I16:I17"/>
    <mergeCell ref="H1:I1"/>
    <mergeCell ref="I7:I8"/>
    <mergeCell ref="A5:I5"/>
    <mergeCell ref="A7:A8"/>
    <mergeCell ref="F7:F8"/>
    <mergeCell ref="E7:E8"/>
    <mergeCell ref="B7:B8"/>
    <mergeCell ref="C7:C8"/>
    <mergeCell ref="D7:D8"/>
    <mergeCell ref="G7:G8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2018-02-20T09:13:38Z</cp:lastPrinted>
  <dcterms:created xsi:type="dcterms:W3CDTF">2014-01-17T10:52:16Z</dcterms:created>
  <dcterms:modified xsi:type="dcterms:W3CDTF">2018-02-20T09:13:48Z</dcterms:modified>
  <cp:category/>
  <cp:version/>
  <cp:contentType/>
  <cp:contentStatus/>
</cp:coreProperties>
</file>