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6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'Dod6'!$D:$E,'Dod6'!$5:$6</definedName>
    <definedName name="Культура">#REF!</definedName>
    <definedName name="Ліцей">#REF!</definedName>
    <definedName name="_xlnm.Print_Area" localSheetId="0">'Dod6'!$A$1:$I$63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<sst xmlns="http://schemas.openxmlformats.org/spreadsheetml/2006/main" count="129" uniqueCount="95">
  <si>
    <t>0100000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</si>
  <si>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</si>
  <si>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</si>
  <si>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</si>
  <si>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</si>
  <si>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</si>
  <si>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</si>
  <si>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</si>
  <si>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грн.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</si>
  <si>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</si>
  <si>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2</t>
    </r>
  </si>
  <si>
    <r>
      <t>Код ТПКВКМБ /
ТКВКБМС</t>
    </r>
    <r>
      <rPr>
        <vertAlign val="superscript"/>
        <sz val="14"/>
        <rFont val="Times New Roman"/>
        <family val="1"/>
      </rPr>
      <t>3</t>
    </r>
  </si>
  <si>
    <r>
      <t>Код ФКВКБ</t>
    </r>
    <r>
      <rPr>
        <vertAlign val="superscript"/>
        <sz val="14"/>
        <rFont val="Times New Roman"/>
        <family val="1"/>
      </rPr>
      <t>4</t>
    </r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</si>
  <si>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</si>
  <si>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</si>
  <si>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</si>
  <si>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</si>
  <si>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</si>
  <si>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</si>
  <si>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</si>
  <si>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дошкільної освіти</t>
  </si>
  <si>
    <t>Відділ культури і туризму Носівської міської ради</t>
  </si>
  <si>
    <t>Забезпечення діяльності бібліотек</t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</si>
  <si>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</t>
  </si>
  <si>
    <r>
      <t>Капітальний</t>
    </r>
    <r>
      <rPr>
        <i/>
        <sz val="12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</si>
  <si>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t>0490</t>
  </si>
  <si>
    <t>1010</t>
  </si>
  <si>
    <t>0910</t>
  </si>
  <si>
    <t>1014030</t>
  </si>
  <si>
    <t>4030</t>
  </si>
  <si>
    <t>0824</t>
  </si>
  <si>
    <t>0111</t>
  </si>
  <si>
    <t>0611010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</si>
  <si>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</si>
  <si>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0110150</t>
  </si>
  <si>
    <t>0443</t>
  </si>
  <si>
    <t>0456</t>
  </si>
  <si>
    <t>0117461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</si>
  <si>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</si>
  <si>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</si>
  <si>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</si>
  <si>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</si>
  <si>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</si>
  <si>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</si>
  <si>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</si>
  <si>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</si>
  <si>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</si>
  <si>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</si>
  <si>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</si>
  <si>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Відділ  соціального захисту населення Носівської міської ради</t>
  </si>
  <si>
    <t>0800000</t>
  </si>
  <si>
    <t>0600000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</si>
  <si>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</si>
  <si>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</si>
  <si>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</si>
  <si>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</si>
  <si>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</si>
  <si>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</si>
  <si>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</si>
  <si>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</si>
  <si>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</si>
  <si>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</si>
  <si>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</si>
  <si>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</si>
  <si>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проектно-кошторисної документації по реконструкції ЗОШ</t>
  </si>
  <si>
    <t>3700000</t>
  </si>
  <si>
    <t>Фінансове управління Носівської міської ради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</si>
  <si>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</si>
  <si>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</si>
  <si>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</si>
  <si>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Виготовлення ПКД на капітальний ремонт доріг</t>
  </si>
  <si>
    <t>0133</t>
  </si>
  <si>
    <t>0110180</t>
  </si>
  <si>
    <t>0180</t>
  </si>
  <si>
    <t>Інша діяльність у сфері державного управління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</si>
  <si>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</si>
  <si>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</si>
  <si>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</si>
  <si>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</si>
  <si>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0611150</t>
  </si>
  <si>
    <t>0610160</t>
  </si>
  <si>
    <t>0990</t>
  </si>
  <si>
    <t>Керівництво і управління у відповідній сфері у містах (місті Києві), селищах, селах, об"єднаних територіальних громадах</t>
  </si>
  <si>
    <t>Методичне забезпечення діяльності навчальних закладів</t>
  </si>
  <si>
    <t>Співфінансування будівництва школи №5 за рахунок ДФРР</t>
  </si>
  <si>
    <t>0617325</t>
  </si>
  <si>
    <t>додаток № 6</t>
  </si>
  <si>
    <t xml:space="preserve">                                              Начальник фінансового управління міської ради                        В.І.Пазуха</t>
  </si>
  <si>
    <t>Будівництво споруд, установ та закладів фізичної культури і спорту</t>
  </si>
  <si>
    <t>Відділ освіти, сім"ї, молоді та спорту Носівської міської ради</t>
  </si>
  <si>
    <t>Будівництво футбольного поля зі штучним  покриттям</t>
  </si>
  <si>
    <t>1</t>
  </si>
  <si>
    <t>2</t>
  </si>
  <si>
    <t>3</t>
  </si>
  <si>
    <t xml:space="preserve">до рішення  міської ради від 12 квітня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</si>
</sst>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8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rgb="FF000000"/>
      <name val="Arial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20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3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4" fillId="49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68" fillId="0" borderId="7" applyNumberFormat="0" applyFill="0" applyAlignment="0" applyProtection="0"/>
    <xf numFmtId="0" fontId="12" fillId="0" borderId="8" applyNumberFormat="0" applyFill="0" applyAlignment="0" applyProtection="0"/>
    <xf numFmtId="0" fontId="69" fillId="50" borderId="9" applyNumberFormat="0" applyAlignment="0" applyProtection="0"/>
    <xf numFmtId="0" fontId="10" fillId="51" borderId="10" applyNumberFormat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71" fillId="52" borderId="1" applyNumberFormat="0" applyAlignment="0" applyProtection="0"/>
    <xf numFmtId="0" fontId="20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6" fillId="4" borderId="0" applyNumberFormat="0" applyBorder="0" applyAlignment="0" applyProtection="0"/>
    <xf numFmtId="0" fontId="73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74" fillId="52" borderId="14" applyNumberFormat="0" applyAlignment="0" applyProtection="0"/>
    <xf numFmtId="0" fontId="18" fillId="0" borderId="15" applyNumberFormat="0" applyFill="0" applyAlignment="0" applyProtection="0"/>
    <xf numFmtId="0" fontId="75" fillId="55" borderId="0" applyNumberFormat="0" applyBorder="0" applyAlignment="0" applyProtection="0"/>
    <xf numFmtId="0" fontId="19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49" fontId="32" fillId="0" borderId="17" xfId="0" applyNumberFormat="1" applyFont="1" applyBorder="1" applyAlignment="1">
      <alignment horizontal="center" vertical="center" wrapText="1"/>
    </xf>
    <xf numFmtId="184" fontId="38" fillId="0" borderId="17" xfId="113" applyNumberFormat="1" applyFont="1" applyBorder="1">
      <alignment vertical="top"/>
      <protection/>
    </xf>
    <xf numFmtId="0" fontId="32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49" fontId="35" fillId="0" borderId="17" xfId="0" applyNumberFormat="1" applyFont="1" applyBorder="1" applyAlignment="1">
      <alignment horizontal="center" vertical="center" wrapText="1"/>
    </xf>
    <xf numFmtId="184" fontId="39" fillId="0" borderId="17" xfId="113" applyNumberFormat="1" applyFont="1" applyBorder="1">
      <alignment vertical="top"/>
      <protection/>
    </xf>
    <xf numFmtId="0" fontId="32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7" xfId="123" applyFont="1" applyBorder="1" applyAlignment="1">
      <alignment wrapText="1"/>
      <protection/>
    </xf>
    <xf numFmtId="0" fontId="26" fillId="0" borderId="17" xfId="0" applyFont="1" applyBorder="1" applyAlignment="1" quotePrefix="1">
      <alignment horizontal="center" vertical="center" wrapText="1"/>
    </xf>
    <xf numFmtId="2" fontId="26" fillId="0" borderId="17" xfId="0" applyNumberFormat="1" applyFont="1" applyBorder="1" applyAlignment="1" quotePrefix="1">
      <alignment horizontal="center" vertical="center" wrapText="1"/>
    </xf>
    <xf numFmtId="2" fontId="26" fillId="0" borderId="17" xfId="0" applyNumberFormat="1" applyFont="1" applyBorder="1" applyAlignment="1" quotePrefix="1">
      <alignment vertical="center" wrapText="1"/>
    </xf>
    <xf numFmtId="184" fontId="42" fillId="0" borderId="17" xfId="113" applyNumberFormat="1" applyFont="1" applyBorder="1" applyAlignment="1">
      <alignment vertical="top" wrapText="1"/>
      <protection/>
    </xf>
    <xf numFmtId="184" fontId="42" fillId="0" borderId="17" xfId="113" applyNumberFormat="1" applyFont="1" applyBorder="1">
      <alignment vertical="top"/>
      <protection/>
    </xf>
    <xf numFmtId="0" fontId="26" fillId="0" borderId="0" xfId="0" applyFont="1" applyFill="1" applyAlignment="1">
      <alignment/>
    </xf>
    <xf numFmtId="0" fontId="28" fillId="0" borderId="17" xfId="0" applyFont="1" applyBorder="1" applyAlignment="1" quotePrefix="1">
      <alignment horizontal="center" vertical="center" wrapText="1"/>
    </xf>
    <xf numFmtId="2" fontId="28" fillId="0" borderId="17" xfId="0" applyNumberFormat="1" applyFont="1" applyBorder="1" applyAlignment="1" quotePrefix="1">
      <alignment vertical="center" wrapText="1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2" fontId="28" fillId="0" borderId="17" xfId="0" applyNumberFormat="1" applyFont="1" applyBorder="1" applyAlignment="1" quotePrefix="1">
      <alignment horizontal="center" vertical="center" wrapText="1"/>
    </xf>
    <xf numFmtId="49" fontId="20" fillId="0" borderId="17" xfId="126" applyNumberFormat="1" applyFont="1" applyFill="1" applyBorder="1" applyAlignment="1" quotePrefix="1">
      <alignment horizontal="center" vertical="center" wrapText="1"/>
      <protection/>
    </xf>
    <xf numFmtId="49" fontId="20" fillId="0" borderId="17" xfId="126" applyNumberFormat="1" applyFont="1" applyFill="1" applyBorder="1" applyAlignment="1">
      <alignment horizontal="center" vertical="center" wrapText="1"/>
      <protection/>
    </xf>
    <xf numFmtId="184" fontId="39" fillId="0" borderId="17" xfId="113" applyNumberFormat="1" applyFont="1" applyBorder="1" applyAlignment="1">
      <alignment vertical="top" wrapText="1"/>
      <protection/>
    </xf>
    <xf numFmtId="0" fontId="35" fillId="0" borderId="0" xfId="0" applyFont="1" applyFill="1" applyAlignment="1">
      <alignment/>
    </xf>
    <xf numFmtId="0" fontId="35" fillId="0" borderId="17" xfId="0" applyFont="1" applyBorder="1" applyAlignment="1">
      <alignment horizontal="justify" vertical="center" wrapText="1"/>
    </xf>
    <xf numFmtId="49" fontId="44" fillId="0" borderId="17" xfId="126" applyNumberFormat="1" applyFont="1" applyFill="1" applyBorder="1" applyAlignment="1" quotePrefix="1">
      <alignment horizontal="center" vertical="center" wrapText="1"/>
      <protection/>
    </xf>
    <xf numFmtId="49" fontId="44" fillId="0" borderId="17" xfId="126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/>
    </xf>
    <xf numFmtId="0" fontId="79" fillId="0" borderId="17" xfId="0" applyFont="1" applyBorder="1" applyAlignment="1" quotePrefix="1">
      <alignment horizontal="center" vertical="center" wrapText="1"/>
    </xf>
    <xf numFmtId="2" fontId="79" fillId="0" borderId="17" xfId="0" applyNumberFormat="1" applyFont="1" applyBorder="1" applyAlignment="1" quotePrefix="1">
      <alignment horizontal="center" vertical="center" wrapText="1"/>
    </xf>
    <xf numFmtId="2" fontId="79" fillId="0" borderId="17" xfId="0" applyNumberFormat="1" applyFont="1" applyBorder="1" applyAlignment="1" quotePrefix="1">
      <alignment vertical="center" wrapText="1"/>
    </xf>
    <xf numFmtId="0" fontId="31" fillId="7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 horizontal="left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184" fontId="46" fillId="0" borderId="17" xfId="113" applyNumberFormat="1" applyFont="1" applyBorder="1" applyAlignment="1">
      <alignment vertical="top" wrapText="1"/>
      <protection/>
    </xf>
    <xf numFmtId="0" fontId="80" fillId="0" borderId="0" xfId="0" applyFont="1" applyAlignment="1">
      <alignment wrapText="1"/>
    </xf>
    <xf numFmtId="0" fontId="81" fillId="0" borderId="17" xfId="0" applyFont="1" applyBorder="1" applyAlignment="1" quotePrefix="1">
      <alignment horizontal="center" vertical="center" wrapText="1"/>
    </xf>
    <xf numFmtId="2" fontId="81" fillId="0" borderId="17" xfId="0" applyNumberFormat="1" applyFont="1" applyBorder="1" applyAlignment="1" quotePrefix="1">
      <alignment horizontal="center" vertical="center" wrapText="1"/>
    </xf>
    <xf numFmtId="2" fontId="81" fillId="0" borderId="17" xfId="0" applyNumberFormat="1" applyFont="1" applyBorder="1" applyAlignment="1" quotePrefix="1">
      <alignment vertical="center" wrapText="1"/>
    </xf>
    <xf numFmtId="49" fontId="81" fillId="0" borderId="17" xfId="0" applyNumberFormat="1" applyFont="1" applyBorder="1" applyAlignment="1" quotePrefix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2" fontId="47" fillId="0" borderId="17" xfId="0" applyNumberFormat="1" applyFont="1" applyBorder="1" applyAlignment="1" quotePrefix="1">
      <alignment vertical="center" wrapText="1"/>
    </xf>
    <xf numFmtId="0" fontId="35" fillId="0" borderId="17" xfId="123" applyFont="1" applyBorder="1" applyAlignment="1">
      <alignment horizontal="left" vertical="center" wrapText="1"/>
      <protection/>
    </xf>
    <xf numFmtId="184" fontId="39" fillId="0" borderId="17" xfId="113" applyNumberFormat="1" applyFont="1" applyBorder="1" applyAlignment="1">
      <alignment vertical="center"/>
      <protection/>
    </xf>
    <xf numFmtId="0" fontId="82" fillId="0" borderId="17" xfId="123" applyFont="1" applyBorder="1" applyAlignment="1">
      <alignment vertical="center" wrapText="1"/>
      <protection/>
    </xf>
    <xf numFmtId="184" fontId="39" fillId="0" borderId="17" xfId="113" applyNumberFormat="1" applyFont="1" applyBorder="1" applyAlignment="1">
      <alignment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84" fontId="43" fillId="0" borderId="0" xfId="0" applyNumberFormat="1" applyFont="1" applyBorder="1" applyAlignment="1">
      <alignment vertical="justify"/>
    </xf>
    <xf numFmtId="2" fontId="83" fillId="0" borderId="17" xfId="0" applyNumberFormat="1" applyFont="1" applyBorder="1" applyAlignment="1" quotePrefix="1">
      <alignment vertical="center" wrapText="1"/>
    </xf>
    <xf numFmtId="49" fontId="33" fillId="10" borderId="17" xfId="0" applyNumberFormat="1" applyFont="1" applyFill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justify" vertical="center" wrapText="1"/>
    </xf>
    <xf numFmtId="184" fontId="43" fillId="10" borderId="17" xfId="113" applyNumberFormat="1" applyFont="1" applyFill="1" applyBorder="1">
      <alignment vertical="top"/>
      <protection/>
    </xf>
    <xf numFmtId="49" fontId="32" fillId="10" borderId="17" xfId="0" applyNumberFormat="1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center" vertical="center" wrapText="1"/>
    </xf>
    <xf numFmtId="2" fontId="37" fillId="10" borderId="17" xfId="0" applyNumberFormat="1" applyFont="1" applyFill="1" applyBorder="1" applyAlignment="1" quotePrefix="1">
      <alignment vertical="center" wrapText="1"/>
    </xf>
    <xf numFmtId="184" fontId="39" fillId="10" borderId="17" xfId="113" applyNumberFormat="1" applyFont="1" applyFill="1" applyBorder="1">
      <alignment vertical="top"/>
      <protection/>
    </xf>
    <xf numFmtId="184" fontId="38" fillId="10" borderId="17" xfId="113" applyNumberFormat="1" applyFont="1" applyFill="1" applyBorder="1">
      <alignment vertical="top"/>
      <protection/>
    </xf>
    <xf numFmtId="0" fontId="33" fillId="10" borderId="17" xfId="0" applyFont="1" applyFill="1" applyBorder="1" applyAlignment="1">
      <alignment horizontal="center" vertical="center" wrapText="1"/>
    </xf>
    <xf numFmtId="2" fontId="84" fillId="10" borderId="17" xfId="0" applyNumberFormat="1" applyFont="1" applyFill="1" applyBorder="1" applyAlignment="1" quotePrefix="1">
      <alignment vertical="center" wrapText="1"/>
    </xf>
    <xf numFmtId="184" fontId="39" fillId="10" borderId="17" xfId="113" applyNumberFormat="1" applyFont="1" applyFill="1" applyBorder="1" applyAlignment="1">
      <alignment vertical="top" wrapText="1"/>
      <protection/>
    </xf>
    <xf numFmtId="0" fontId="85" fillId="10" borderId="17" xfId="0" applyFont="1" applyFill="1" applyBorder="1" applyAlignment="1" quotePrefix="1">
      <alignment horizontal="center" vertical="center" wrapText="1"/>
    </xf>
    <xf numFmtId="0" fontId="85" fillId="10" borderId="17" xfId="0" applyFont="1" applyFill="1" applyBorder="1" applyAlignment="1">
      <alignment horizontal="center" vertical="center" wrapText="1"/>
    </xf>
    <xf numFmtId="2" fontId="85" fillId="10" borderId="17" xfId="0" applyNumberFormat="1" applyFont="1" applyFill="1" applyBorder="1" applyAlignment="1">
      <alignment horizontal="center" vertical="center" wrapText="1"/>
    </xf>
    <xf numFmtId="2" fontId="85" fillId="10" borderId="17" xfId="0" applyNumberFormat="1" applyFont="1" applyFill="1" applyBorder="1" applyAlignment="1" quotePrefix="1">
      <alignment vertical="center" wrapText="1"/>
    </xf>
    <xf numFmtId="0" fontId="78" fillId="10" borderId="0" xfId="0" applyFont="1" applyFill="1" applyAlignment="1">
      <alignment wrapText="1"/>
    </xf>
    <xf numFmtId="184" fontId="46" fillId="10" borderId="17" xfId="113" applyNumberFormat="1" applyFont="1" applyFill="1" applyBorder="1">
      <alignment vertical="top"/>
      <protection/>
    </xf>
    <xf numFmtId="184" fontId="42" fillId="10" borderId="17" xfId="113" applyNumberFormat="1" applyFont="1" applyFill="1" applyBorder="1">
      <alignment vertical="top"/>
      <protection/>
    </xf>
    <xf numFmtId="184" fontId="43" fillId="10" borderId="17" xfId="0" applyNumberFormat="1" applyFont="1" applyFill="1" applyBorder="1" applyAlignment="1">
      <alignment vertical="justify"/>
    </xf>
    <xf numFmtId="49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3" fontId="49" fillId="0" borderId="17" xfId="113" applyNumberFormat="1" applyFont="1" applyBorder="1" applyAlignment="1">
      <alignment horizontal="center" vertical="center"/>
      <protection/>
    </xf>
    <xf numFmtId="2" fontId="37" fillId="10" borderId="17" xfId="125" applyNumberFormat="1" applyFont="1" applyFill="1" applyBorder="1" applyAlignment="1" quotePrefix="1">
      <alignment vertical="center" wrapText="1"/>
      <protection/>
    </xf>
    <xf numFmtId="184" fontId="39" fillId="10" borderId="17" xfId="113" applyNumberFormat="1" applyFont="1" applyFill="1" applyBorder="1" applyAlignment="1">
      <alignment vertical="center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06042017" xfId="125"/>
    <cellStyle name="Обычный_ДОД 3 рай.сес.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75" zoomScaleNormal="75" zoomScaleSheetLayoutView="90" workbookViewId="0" topLeftCell="A43">
      <selection activeCell="O5" sqref="O5"/>
    </sheetView>
  </sheetViews>
  <sheetFormatPr defaultColWidth="9.16015625" defaultRowHeight="12.75"/>
  <cols>
    <col min="1" max="1" width="13.66015625" style="6" customWidth="1"/>
    <col min="2" max="2" width="14.16015625" style="6" customWidth="1"/>
    <col min="3" max="3" width="11.83203125" style="6" customWidth="1"/>
    <col min="4" max="4" width="56.83203125" style="1" customWidth="1"/>
    <col min="5" max="5" width="43.83203125" style="1" customWidth="1"/>
    <col min="6" max="6" width="19.33203125" style="1" customWidth="1"/>
    <col min="7" max="7" width="16.5" style="1" customWidth="1"/>
    <col min="8" max="9" width="18.16015625" style="1" customWidth="1"/>
    <col min="10" max="16384" width="9.16015625" style="11" customWidth="1"/>
  </cols>
  <sheetData>
    <row r="1" spans="1:9" s="4" customFormat="1" ht="22.5" customHeight="1">
      <c r="A1" s="16"/>
      <c r="B1" s="16"/>
      <c r="C1" s="16"/>
      <c r="D1" s="16"/>
      <c r="E1" s="16"/>
      <c r="F1" s="16"/>
      <c r="G1" s="16"/>
      <c r="H1" s="16"/>
      <c r="I1" s="101" t="s">
        <v>86</v>
      </c>
    </row>
    <row r="2" spans="4:9" ht="99.75" customHeight="1">
      <c r="D2" s="102"/>
      <c r="G2" s="10"/>
      <c r="H2" s="103" t="s">
        <v>94</v>
      </c>
      <c r="I2" s="104"/>
    </row>
    <row r="3" spans="1:9" ht="27.75" customHeight="1">
      <c r="A3" s="105" t="s">
        <v>33</v>
      </c>
      <c r="B3" s="106"/>
      <c r="C3" s="106"/>
      <c r="D3" s="106"/>
      <c r="E3" s="106"/>
      <c r="F3" s="106"/>
      <c r="G3" s="106"/>
      <c r="H3" s="106"/>
      <c r="I3" s="106"/>
    </row>
    <row r="4" spans="1:9" ht="18.75">
      <c r="A4" s="7"/>
      <c r="B4" s="8"/>
      <c r="C4" s="8"/>
      <c r="D4" s="12"/>
      <c r="E4" s="13"/>
      <c r="F4" s="13"/>
      <c r="G4" s="9"/>
      <c r="H4" s="13"/>
      <c r="I4" s="5" t="s">
        <v>8</v>
      </c>
    </row>
    <row r="5" spans="1:9" s="18" customFormat="1" ht="150" customHeight="1">
      <c r="A5" s="22" t="s">
        <v>10</v>
      </c>
      <c r="B5" s="22" t="s">
        <v>11</v>
      </c>
      <c r="C5" s="22" t="s">
        <v>12</v>
      </c>
      <c r="D5" s="22" t="s">
        <v>7</v>
      </c>
      <c r="E5" s="19" t="s">
        <v>6</v>
      </c>
      <c r="F5" s="19" t="s">
        <v>2</v>
      </c>
      <c r="G5" s="19" t="s">
        <v>3</v>
      </c>
      <c r="H5" s="19" t="s">
        <v>4</v>
      </c>
      <c r="I5" s="19" t="s">
        <v>5</v>
      </c>
    </row>
    <row r="6" spans="1:9" s="17" customFormat="1" ht="11.25" customHeight="1">
      <c r="A6" s="96" t="s">
        <v>91</v>
      </c>
      <c r="B6" s="96" t="s">
        <v>92</v>
      </c>
      <c r="C6" s="96" t="s">
        <v>93</v>
      </c>
      <c r="D6" s="97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</row>
    <row r="7" spans="1:9" s="18" customFormat="1" ht="66" customHeight="1">
      <c r="A7" s="77" t="s">
        <v>0</v>
      </c>
      <c r="B7" s="77"/>
      <c r="C7" s="77"/>
      <c r="D7" s="78" t="s">
        <v>9</v>
      </c>
      <c r="E7" s="79"/>
      <c r="F7" s="79">
        <f>SUM(F10:F26)</f>
        <v>674000</v>
      </c>
      <c r="G7" s="79"/>
      <c r="H7" s="79"/>
      <c r="I7" s="79">
        <f>SUM(I10:I26)</f>
        <v>4471800</v>
      </c>
    </row>
    <row r="8" spans="1:9" s="18" customFormat="1" ht="66" customHeight="1" hidden="1">
      <c r="A8" s="23"/>
      <c r="B8" s="23"/>
      <c r="C8" s="23"/>
      <c r="D8" s="27" t="s">
        <v>19</v>
      </c>
      <c r="E8" s="24"/>
      <c r="F8" s="24"/>
      <c r="G8" s="24"/>
      <c r="H8" s="24"/>
      <c r="I8" s="92" t="s">
        <v>19</v>
      </c>
    </row>
    <row r="9" spans="1:9" s="18" customFormat="1" ht="66" customHeight="1" hidden="1">
      <c r="A9" s="23"/>
      <c r="B9" s="23"/>
      <c r="C9" s="23"/>
      <c r="D9" s="28"/>
      <c r="E9" s="24"/>
      <c r="F9" s="24"/>
      <c r="G9" s="24"/>
      <c r="H9" s="24"/>
      <c r="I9" s="84"/>
    </row>
    <row r="10" spans="1:9" s="42" customFormat="1" ht="95.25" customHeight="1">
      <c r="A10" s="52" t="s">
        <v>34</v>
      </c>
      <c r="B10" s="53" t="s">
        <v>18</v>
      </c>
      <c r="C10" s="52" t="s">
        <v>31</v>
      </c>
      <c r="D10" s="63" t="s">
        <v>19</v>
      </c>
      <c r="E10" s="71" t="s">
        <v>17</v>
      </c>
      <c r="F10" s="30"/>
      <c r="G10" s="30"/>
      <c r="H10" s="30"/>
      <c r="I10" s="83">
        <v>415000</v>
      </c>
    </row>
    <row r="11" spans="1:9" s="42" customFormat="1" ht="60" customHeight="1">
      <c r="A11" s="55" t="s">
        <v>72</v>
      </c>
      <c r="B11" s="55" t="s">
        <v>73</v>
      </c>
      <c r="C11" s="56" t="s">
        <v>71</v>
      </c>
      <c r="D11" s="41" t="s">
        <v>74</v>
      </c>
      <c r="E11" s="71" t="s">
        <v>17</v>
      </c>
      <c r="F11" s="30"/>
      <c r="G11" s="30"/>
      <c r="H11" s="30"/>
      <c r="I11" s="83">
        <v>555000</v>
      </c>
    </row>
    <row r="12" spans="1:9" s="42" customFormat="1" ht="67.5" customHeight="1">
      <c r="A12" s="40" t="s">
        <v>52</v>
      </c>
      <c r="B12" s="40" t="s">
        <v>53</v>
      </c>
      <c r="C12" s="46" t="s">
        <v>35</v>
      </c>
      <c r="D12" s="41" t="s">
        <v>54</v>
      </c>
      <c r="E12" s="49" t="s">
        <v>23</v>
      </c>
      <c r="F12" s="30">
        <v>674000</v>
      </c>
      <c r="G12" s="30"/>
      <c r="H12" s="30"/>
      <c r="I12" s="83">
        <v>674000</v>
      </c>
    </row>
    <row r="13" spans="1:9" s="42" customFormat="1" ht="67.5" customHeight="1">
      <c r="A13" s="61" t="s">
        <v>75</v>
      </c>
      <c r="B13" s="61" t="s">
        <v>76</v>
      </c>
      <c r="C13" s="61" t="s">
        <v>77</v>
      </c>
      <c r="D13" s="62" t="s">
        <v>78</v>
      </c>
      <c r="E13" s="71" t="s">
        <v>17</v>
      </c>
      <c r="F13" s="30"/>
      <c r="G13" s="30"/>
      <c r="H13" s="30"/>
      <c r="I13" s="93">
        <v>20000</v>
      </c>
    </row>
    <row r="14" spans="1:9" s="42" customFormat="1" ht="67.5" customHeight="1" hidden="1">
      <c r="A14" s="29"/>
      <c r="B14" s="29"/>
      <c r="C14" s="29"/>
      <c r="D14" s="49"/>
      <c r="E14" s="72"/>
      <c r="F14" s="30"/>
      <c r="G14" s="30"/>
      <c r="H14" s="30"/>
      <c r="I14" s="83"/>
    </row>
    <row r="15" spans="1:9" s="42" customFormat="1" ht="67.5" customHeight="1" hidden="1">
      <c r="A15" s="29"/>
      <c r="B15" s="29"/>
      <c r="C15" s="29"/>
      <c r="D15" s="49"/>
      <c r="E15" s="72"/>
      <c r="F15" s="30"/>
      <c r="G15" s="30"/>
      <c r="H15" s="30"/>
      <c r="I15" s="83"/>
    </row>
    <row r="16" spans="1:9" s="42" customFormat="1" ht="67.5" customHeight="1" hidden="1">
      <c r="A16" s="29"/>
      <c r="B16" s="29"/>
      <c r="C16" s="29"/>
      <c r="D16" s="49"/>
      <c r="E16" s="72"/>
      <c r="F16" s="30"/>
      <c r="G16" s="30"/>
      <c r="H16" s="30"/>
      <c r="I16" s="83"/>
    </row>
    <row r="17" spans="1:9" s="42" customFormat="1" ht="67.5" customHeight="1" hidden="1">
      <c r="A17" s="29"/>
      <c r="B17" s="29"/>
      <c r="C17" s="29"/>
      <c r="D17" s="49"/>
      <c r="E17" s="72"/>
      <c r="F17" s="30"/>
      <c r="G17" s="30"/>
      <c r="H17" s="30"/>
      <c r="I17" s="83"/>
    </row>
    <row r="18" spans="1:9" s="42" customFormat="1" ht="67.5" customHeight="1" hidden="1">
      <c r="A18" s="29"/>
      <c r="B18" s="29"/>
      <c r="C18" s="29"/>
      <c r="D18" s="49"/>
      <c r="E18" s="73"/>
      <c r="F18" s="30"/>
      <c r="G18" s="30"/>
      <c r="H18" s="30"/>
      <c r="I18" s="83"/>
    </row>
    <row r="19" spans="1:9" s="42" customFormat="1" ht="67.5" customHeight="1" hidden="1">
      <c r="A19" s="29"/>
      <c r="B19" s="29"/>
      <c r="C19" s="29"/>
      <c r="D19" s="49"/>
      <c r="E19" s="73"/>
      <c r="F19" s="30"/>
      <c r="G19" s="30"/>
      <c r="H19" s="30"/>
      <c r="I19" s="83"/>
    </row>
    <row r="20" spans="1:9" s="42" customFormat="1" ht="67.5" customHeight="1" hidden="1">
      <c r="A20" s="29"/>
      <c r="B20" s="29"/>
      <c r="C20" s="29"/>
      <c r="D20" s="49"/>
      <c r="E20" s="73"/>
      <c r="F20" s="30"/>
      <c r="G20" s="30"/>
      <c r="H20" s="30"/>
      <c r="I20" s="83"/>
    </row>
    <row r="21" spans="1:9" s="42" customFormat="1" ht="67.5" customHeight="1" hidden="1">
      <c r="A21" s="29"/>
      <c r="B21" s="29"/>
      <c r="C21" s="29"/>
      <c r="D21" s="49"/>
      <c r="E21" s="73"/>
      <c r="F21" s="30"/>
      <c r="G21" s="30"/>
      <c r="H21" s="30"/>
      <c r="I21" s="83"/>
    </row>
    <row r="22" spans="1:9" s="42" customFormat="1" ht="67.5" customHeight="1" hidden="1">
      <c r="A22" s="29"/>
      <c r="B22" s="29"/>
      <c r="C22" s="29"/>
      <c r="D22" s="49"/>
      <c r="E22" s="73"/>
      <c r="F22" s="30"/>
      <c r="G22" s="30"/>
      <c r="H22" s="30"/>
      <c r="I22" s="83"/>
    </row>
    <row r="23" spans="1:9" s="50" customFormat="1" ht="67.5" customHeight="1">
      <c r="A23" s="40" t="s">
        <v>55</v>
      </c>
      <c r="B23" s="40" t="s">
        <v>56</v>
      </c>
      <c r="C23" s="46" t="s">
        <v>25</v>
      </c>
      <c r="D23" s="41" t="s">
        <v>57</v>
      </c>
      <c r="E23" s="73" t="s">
        <v>17</v>
      </c>
      <c r="F23" s="30"/>
      <c r="G23" s="30"/>
      <c r="H23" s="30"/>
      <c r="I23" s="83">
        <v>61800</v>
      </c>
    </row>
    <row r="24" spans="1:9" s="42" customFormat="1" ht="57" customHeight="1">
      <c r="A24" s="52" t="s">
        <v>37</v>
      </c>
      <c r="B24" s="53" t="s">
        <v>13</v>
      </c>
      <c r="C24" s="53" t="s">
        <v>36</v>
      </c>
      <c r="D24" s="68" t="s">
        <v>14</v>
      </c>
      <c r="E24" s="71" t="s">
        <v>17</v>
      </c>
      <c r="F24" s="30"/>
      <c r="G24" s="30"/>
      <c r="H24" s="30"/>
      <c r="I24" s="83">
        <v>2000000</v>
      </c>
    </row>
    <row r="25" spans="1:9" s="42" customFormat="1" ht="61.5" customHeight="1">
      <c r="A25" s="52" t="s">
        <v>37</v>
      </c>
      <c r="B25" s="53" t="s">
        <v>13</v>
      </c>
      <c r="C25" s="53" t="s">
        <v>36</v>
      </c>
      <c r="D25" s="68" t="s">
        <v>14</v>
      </c>
      <c r="E25" s="26" t="s">
        <v>15</v>
      </c>
      <c r="F25" s="30"/>
      <c r="G25" s="30"/>
      <c r="H25" s="30"/>
      <c r="I25" s="83">
        <v>65000</v>
      </c>
    </row>
    <row r="26" spans="1:9" s="42" customFormat="1" ht="68.25" customHeight="1">
      <c r="A26" s="52" t="s">
        <v>37</v>
      </c>
      <c r="B26" s="53" t="s">
        <v>13</v>
      </c>
      <c r="C26" s="53" t="s">
        <v>36</v>
      </c>
      <c r="D26" s="68" t="s">
        <v>14</v>
      </c>
      <c r="E26" s="26" t="s">
        <v>70</v>
      </c>
      <c r="F26" s="30"/>
      <c r="G26" s="30"/>
      <c r="H26" s="30"/>
      <c r="I26" s="83">
        <v>681000</v>
      </c>
    </row>
    <row r="27" spans="1:9" s="43" customFormat="1" ht="14.25" customHeight="1" hidden="1">
      <c r="A27" s="32"/>
      <c r="B27" s="32"/>
      <c r="C27" s="29"/>
      <c r="D27" s="51"/>
      <c r="E27" s="26" t="s">
        <v>16</v>
      </c>
      <c r="F27" s="30"/>
      <c r="G27" s="30"/>
      <c r="H27" s="30"/>
      <c r="I27" s="83"/>
    </row>
    <row r="28" spans="1:9" s="43" customFormat="1" ht="15.75" hidden="1">
      <c r="A28" s="32"/>
      <c r="B28" s="32"/>
      <c r="C28" s="29"/>
      <c r="D28" s="26"/>
      <c r="E28" s="30"/>
      <c r="F28" s="30"/>
      <c r="G28" s="30"/>
      <c r="H28" s="30"/>
      <c r="I28" s="83"/>
    </row>
    <row r="29" spans="1:9" s="43" customFormat="1" ht="15.75" hidden="1">
      <c r="A29" s="32"/>
      <c r="B29" s="32"/>
      <c r="C29" s="29"/>
      <c r="D29" s="26"/>
      <c r="E29" s="30"/>
      <c r="F29" s="30"/>
      <c r="G29" s="30"/>
      <c r="H29" s="30"/>
      <c r="I29" s="83"/>
    </row>
    <row r="30" spans="1:9" s="43" customFormat="1" ht="15.75" hidden="1">
      <c r="A30" s="32"/>
      <c r="B30" s="32"/>
      <c r="C30" s="29"/>
      <c r="D30" s="26"/>
      <c r="E30" s="30"/>
      <c r="F30" s="30"/>
      <c r="G30" s="30"/>
      <c r="H30" s="30"/>
      <c r="I30" s="83"/>
    </row>
    <row r="31" spans="1:9" s="43" customFormat="1" ht="15.75" hidden="1">
      <c r="A31" s="32"/>
      <c r="B31" s="32"/>
      <c r="C31" s="29"/>
      <c r="D31" s="26"/>
      <c r="E31" s="30"/>
      <c r="F31" s="30"/>
      <c r="G31" s="30"/>
      <c r="H31" s="30"/>
      <c r="I31" s="83"/>
    </row>
    <row r="32" spans="1:9" s="43" customFormat="1" ht="15.75" hidden="1">
      <c r="A32" s="32"/>
      <c r="B32" s="32"/>
      <c r="C32" s="29"/>
      <c r="D32" s="26"/>
      <c r="E32" s="30"/>
      <c r="F32" s="30"/>
      <c r="G32" s="30"/>
      <c r="H32" s="30"/>
      <c r="I32" s="83"/>
    </row>
    <row r="33" spans="1:9" s="43" customFormat="1" ht="15.75" hidden="1">
      <c r="A33" s="32"/>
      <c r="B33" s="32"/>
      <c r="C33" s="29"/>
      <c r="D33" s="26"/>
      <c r="E33" s="30"/>
      <c r="F33" s="30"/>
      <c r="G33" s="30"/>
      <c r="H33" s="30"/>
      <c r="I33" s="83"/>
    </row>
    <row r="34" spans="1:9" s="54" customFormat="1" ht="59.25" customHeight="1">
      <c r="A34" s="80" t="s">
        <v>51</v>
      </c>
      <c r="B34" s="81"/>
      <c r="C34" s="80"/>
      <c r="D34" s="82" t="s">
        <v>89</v>
      </c>
      <c r="E34" s="83"/>
      <c r="F34" s="84">
        <f>F35+F36+F41+F43+F40</f>
        <v>4672440</v>
      </c>
      <c r="G34" s="84"/>
      <c r="H34" s="84"/>
      <c r="I34" s="84">
        <f>I35+I36+I37+I38+I39+I41+I43+I40</f>
        <v>8771350</v>
      </c>
    </row>
    <row r="35" spans="1:9" s="43" customFormat="1" ht="30" customHeight="1">
      <c r="A35" s="47" t="s">
        <v>32</v>
      </c>
      <c r="B35" s="48" t="s">
        <v>26</v>
      </c>
      <c r="C35" s="48" t="s">
        <v>27</v>
      </c>
      <c r="D35" s="69" t="s">
        <v>20</v>
      </c>
      <c r="E35" s="30" t="s">
        <v>17</v>
      </c>
      <c r="F35" s="30"/>
      <c r="G35" s="30"/>
      <c r="H35" s="30"/>
      <c r="I35" s="83">
        <v>44000</v>
      </c>
    </row>
    <row r="36" spans="1:9" s="43" customFormat="1" ht="51" customHeight="1">
      <c r="A36" s="47" t="s">
        <v>32</v>
      </c>
      <c r="B36" s="48" t="s">
        <v>26</v>
      </c>
      <c r="C36" s="48" t="s">
        <v>27</v>
      </c>
      <c r="D36" s="68" t="s">
        <v>20</v>
      </c>
      <c r="E36" s="71" t="s">
        <v>17</v>
      </c>
      <c r="F36" s="30"/>
      <c r="G36" s="30"/>
      <c r="H36" s="30"/>
      <c r="I36" s="83">
        <v>1500000</v>
      </c>
    </row>
    <row r="37" spans="1:9" s="43" customFormat="1" ht="94.5" customHeight="1">
      <c r="A37" s="64" t="s">
        <v>58</v>
      </c>
      <c r="B37" s="64" t="s">
        <v>43</v>
      </c>
      <c r="C37" s="65" t="s">
        <v>59</v>
      </c>
      <c r="D37" s="66" t="s">
        <v>60</v>
      </c>
      <c r="E37" s="33" t="s">
        <v>24</v>
      </c>
      <c r="F37" s="30"/>
      <c r="G37" s="30"/>
      <c r="H37" s="30"/>
      <c r="I37" s="83">
        <v>2529410</v>
      </c>
    </row>
    <row r="38" spans="1:9" s="43" customFormat="1" ht="50.25" customHeight="1">
      <c r="A38" s="67" t="s">
        <v>79</v>
      </c>
      <c r="B38" s="64">
        <v>1150</v>
      </c>
      <c r="C38" s="67" t="s">
        <v>81</v>
      </c>
      <c r="D38" s="66" t="s">
        <v>83</v>
      </c>
      <c r="E38" s="70" t="s">
        <v>17</v>
      </c>
      <c r="F38" s="30"/>
      <c r="G38" s="30"/>
      <c r="H38" s="30"/>
      <c r="I38" s="83">
        <v>17000</v>
      </c>
    </row>
    <row r="39" spans="1:9" s="43" customFormat="1" ht="62.25" customHeight="1">
      <c r="A39" s="67" t="s">
        <v>80</v>
      </c>
      <c r="B39" s="64">
        <v>160</v>
      </c>
      <c r="C39" s="67" t="s">
        <v>31</v>
      </c>
      <c r="D39" s="66" t="s">
        <v>82</v>
      </c>
      <c r="E39" s="70" t="s">
        <v>17</v>
      </c>
      <c r="F39" s="30"/>
      <c r="G39" s="30"/>
      <c r="H39" s="30"/>
      <c r="I39" s="83">
        <v>8500</v>
      </c>
    </row>
    <row r="40" spans="1:9" s="43" customFormat="1" ht="54" customHeight="1">
      <c r="A40" s="67" t="s">
        <v>85</v>
      </c>
      <c r="B40" s="64">
        <v>7325</v>
      </c>
      <c r="C40" s="67" t="s">
        <v>35</v>
      </c>
      <c r="D40" s="76" t="s">
        <v>88</v>
      </c>
      <c r="E40" s="70" t="s">
        <v>90</v>
      </c>
      <c r="F40" s="30">
        <v>828600</v>
      </c>
      <c r="G40" s="30"/>
      <c r="H40" s="30"/>
      <c r="I40" s="83">
        <v>828600</v>
      </c>
    </row>
    <row r="41" spans="1:9" s="39" customFormat="1" ht="57" customHeight="1">
      <c r="A41" s="34" t="s">
        <v>38</v>
      </c>
      <c r="B41" s="34" t="s">
        <v>39</v>
      </c>
      <c r="C41" s="35" t="s">
        <v>25</v>
      </c>
      <c r="D41" s="36" t="s">
        <v>40</v>
      </c>
      <c r="E41" s="33" t="s">
        <v>84</v>
      </c>
      <c r="F41" s="38">
        <v>3817000</v>
      </c>
      <c r="G41" s="38"/>
      <c r="H41" s="38"/>
      <c r="I41" s="94">
        <v>3817000</v>
      </c>
    </row>
    <row r="42" spans="1:9" ht="15.75" hidden="1">
      <c r="A42" s="31"/>
      <c r="B42" s="31"/>
      <c r="C42" s="23"/>
      <c r="D42" s="25"/>
      <c r="E42" s="37"/>
      <c r="F42" s="30"/>
      <c r="G42" s="30"/>
      <c r="H42" s="30"/>
      <c r="I42" s="84"/>
    </row>
    <row r="43" spans="1:9" ht="60" customHeight="1">
      <c r="A43" s="34" t="s">
        <v>61</v>
      </c>
      <c r="B43" s="34" t="s">
        <v>62</v>
      </c>
      <c r="C43" s="35" t="s">
        <v>25</v>
      </c>
      <c r="D43" s="36" t="s">
        <v>63</v>
      </c>
      <c r="E43" s="49" t="s">
        <v>64</v>
      </c>
      <c r="F43" s="30">
        <v>26840</v>
      </c>
      <c r="G43" s="30"/>
      <c r="H43" s="30"/>
      <c r="I43" s="83">
        <v>26840</v>
      </c>
    </row>
    <row r="44" spans="1:9" s="45" customFormat="1" ht="63" customHeight="1">
      <c r="A44" s="77" t="s">
        <v>50</v>
      </c>
      <c r="B44" s="85"/>
      <c r="C44" s="77"/>
      <c r="D44" s="86" t="s">
        <v>49</v>
      </c>
      <c r="E44" s="87" t="s">
        <v>64</v>
      </c>
      <c r="F44" s="79">
        <f>SUM(F45:F46)</f>
        <v>0</v>
      </c>
      <c r="G44" s="79"/>
      <c r="H44" s="79"/>
      <c r="I44" s="79">
        <f>SUM(I45:I46)</f>
        <v>49700</v>
      </c>
    </row>
    <row r="45" spans="1:9" s="42" customFormat="1" ht="71.25" customHeight="1">
      <c r="A45" s="40" t="s">
        <v>41</v>
      </c>
      <c r="B45" s="40" t="s">
        <v>42</v>
      </c>
      <c r="C45" s="46" t="s">
        <v>43</v>
      </c>
      <c r="D45" s="41" t="s">
        <v>44</v>
      </c>
      <c r="E45" s="71" t="s">
        <v>17</v>
      </c>
      <c r="F45" s="30"/>
      <c r="G45" s="30"/>
      <c r="H45" s="30"/>
      <c r="I45" s="83">
        <v>33200</v>
      </c>
    </row>
    <row r="46" spans="1:9" s="42" customFormat="1" ht="43.5" customHeight="1">
      <c r="A46" s="40" t="s">
        <v>45</v>
      </c>
      <c r="B46" s="40" t="s">
        <v>46</v>
      </c>
      <c r="C46" s="46" t="s">
        <v>47</v>
      </c>
      <c r="D46" s="41" t="s">
        <v>48</v>
      </c>
      <c r="E46" s="71" t="s">
        <v>17</v>
      </c>
      <c r="F46" s="30"/>
      <c r="G46" s="30"/>
      <c r="H46" s="30"/>
      <c r="I46" s="83">
        <v>16500</v>
      </c>
    </row>
    <row r="47" spans="1:9" s="54" customFormat="1" ht="67.5" customHeight="1">
      <c r="A47" s="81">
        <v>1000000</v>
      </c>
      <c r="B47" s="81"/>
      <c r="C47" s="80"/>
      <c r="D47" s="99" t="s">
        <v>21</v>
      </c>
      <c r="E47" s="100" t="s">
        <v>17</v>
      </c>
      <c r="F47" s="84">
        <f>F49</f>
        <v>0</v>
      </c>
      <c r="G47" s="84"/>
      <c r="H47" s="84"/>
      <c r="I47" s="84">
        <f>I49</f>
        <v>88000</v>
      </c>
    </row>
    <row r="48" spans="1:9" ht="56.25" customHeight="1" hidden="1">
      <c r="A48" s="31"/>
      <c r="B48" s="31"/>
      <c r="C48" s="23"/>
      <c r="D48" s="25"/>
      <c r="E48" s="24"/>
      <c r="F48" s="30"/>
      <c r="G48" s="30"/>
      <c r="H48" s="30"/>
      <c r="I48" s="84"/>
    </row>
    <row r="49" spans="1:9" s="43" customFormat="1" ht="45.75" customHeight="1">
      <c r="A49" s="47" t="s">
        <v>28</v>
      </c>
      <c r="B49" s="48" t="s">
        <v>29</v>
      </c>
      <c r="C49" s="47" t="s">
        <v>30</v>
      </c>
      <c r="D49" s="26" t="s">
        <v>22</v>
      </c>
      <c r="E49" s="30" t="s">
        <v>17</v>
      </c>
      <c r="F49" s="30"/>
      <c r="G49" s="30"/>
      <c r="H49" s="30"/>
      <c r="I49" s="83">
        <v>88000</v>
      </c>
    </row>
    <row r="50" spans="1:9" s="43" customFormat="1" ht="15.75" hidden="1">
      <c r="A50" s="47"/>
      <c r="B50" s="48"/>
      <c r="C50" s="47"/>
      <c r="D50" s="26"/>
      <c r="E50" s="30"/>
      <c r="F50" s="30"/>
      <c r="G50" s="30"/>
      <c r="H50" s="30"/>
      <c r="I50" s="83"/>
    </row>
    <row r="51" spans="1:9" s="43" customFormat="1" ht="37.5">
      <c r="A51" s="88" t="s">
        <v>65</v>
      </c>
      <c r="B51" s="89"/>
      <c r="C51" s="90"/>
      <c r="D51" s="91" t="s">
        <v>66</v>
      </c>
      <c r="E51" s="83"/>
      <c r="F51" s="83"/>
      <c r="G51" s="83"/>
      <c r="H51" s="83"/>
      <c r="I51" s="83">
        <f>I52</f>
        <v>10000</v>
      </c>
    </row>
    <row r="52" spans="1:9" s="43" customFormat="1" ht="55.5" customHeight="1">
      <c r="A52" s="55" t="s">
        <v>67</v>
      </c>
      <c r="B52" s="55" t="s">
        <v>68</v>
      </c>
      <c r="C52" s="56" t="s">
        <v>31</v>
      </c>
      <c r="D52" s="57" t="s">
        <v>69</v>
      </c>
      <c r="E52" s="30" t="s">
        <v>17</v>
      </c>
      <c r="F52" s="30"/>
      <c r="G52" s="30"/>
      <c r="H52" s="30"/>
      <c r="I52" s="83">
        <v>10000</v>
      </c>
    </row>
    <row r="53" spans="1:9" s="44" customFormat="1" ht="42.75" customHeight="1">
      <c r="A53" s="85"/>
      <c r="B53" s="85"/>
      <c r="C53" s="77"/>
      <c r="D53" s="78" t="s">
        <v>1</v>
      </c>
      <c r="E53" s="83"/>
      <c r="F53" s="95">
        <f>F47+F44+F34+F7+F51</f>
        <v>5346440</v>
      </c>
      <c r="G53" s="95"/>
      <c r="H53" s="95"/>
      <c r="I53" s="95">
        <f>I47+I44+I34+I7+I51</f>
        <v>13390850</v>
      </c>
    </row>
    <row r="54" spans="4:7" ht="19.5">
      <c r="D54" s="74"/>
      <c r="E54" s="75"/>
      <c r="F54" s="74"/>
      <c r="G54" s="74"/>
    </row>
    <row r="55" spans="1:9" s="21" customFormat="1" ht="18" customHeight="1">
      <c r="A55" s="20" t="s">
        <v>87</v>
      </c>
      <c r="B55" s="59"/>
      <c r="C55" s="59"/>
      <c r="D55" s="59"/>
      <c r="E55" s="1"/>
      <c r="F55" s="59"/>
      <c r="G55" s="59"/>
      <c r="H55" s="59"/>
      <c r="I55" s="59"/>
    </row>
    <row r="56" spans="4:16" ht="20.25" customHeight="1">
      <c r="D56" s="3"/>
      <c r="E56" s="59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</row>
    <row r="57" spans="4:16" ht="20.25" customHeight="1"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</row>
    <row r="58" spans="1:16" ht="28.5" customHeight="1">
      <c r="A58" s="60"/>
      <c r="B58" s="60"/>
      <c r="C58" s="60"/>
      <c r="D58" s="60"/>
      <c r="E58" s="3"/>
      <c r="F58" s="60"/>
      <c r="G58" s="60"/>
      <c r="H58" s="60"/>
      <c r="I58" s="60"/>
      <c r="J58" s="14"/>
      <c r="K58" s="14"/>
      <c r="L58" s="14"/>
      <c r="M58" s="14"/>
      <c r="N58" s="14"/>
      <c r="O58" s="14"/>
      <c r="P58" s="14"/>
    </row>
    <row r="59" spans="1:16" ht="21" customHeight="1">
      <c r="A59" s="15"/>
      <c r="B59" s="15"/>
      <c r="C59" s="15"/>
      <c r="D59" s="15"/>
      <c r="E59" s="6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58"/>
      <c r="B60" s="58"/>
      <c r="C60" s="58"/>
      <c r="D60" s="58"/>
      <c r="E60" s="15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2.75">
      <c r="A61" s="15"/>
      <c r="B61" s="15"/>
      <c r="C61" s="15"/>
      <c r="D61" s="15"/>
      <c r="E61" s="58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58"/>
      <c r="B62" s="58"/>
      <c r="C62" s="58"/>
      <c r="D62" s="58"/>
      <c r="E62" s="15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ht="12.75">
      <c r="E63" s="58"/>
    </row>
  </sheetData>
  <sheetProtection/>
  <mergeCells count="2">
    <mergeCell ref="H2:I2"/>
    <mergeCell ref="A3:I3"/>
  </mergeCells>
  <printOptions horizontalCentered="1"/>
  <pageMargins left="0.1968503937007874" right="0" top="0.7874015748031497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golova_OTG</cp:lastModifiedBy>
  <cp:lastPrinted>2018-04-13T08:09:48Z</cp:lastPrinted>
  <dcterms:created xsi:type="dcterms:W3CDTF">2014-01-17T10:52:16Z</dcterms:created>
  <dcterms:modified xsi:type="dcterms:W3CDTF">2018-04-13T08:09:54Z</dcterms:modified>
  <cp:category/>
  <cp:version/>
  <cp:contentType/>
  <cp:contentStatus/>
</cp:coreProperties>
</file>